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1 K! BS\MWB\MagicFreebies\FreebiesD - BF\"/>
    </mc:Choice>
  </mc:AlternateContent>
  <xr:revisionPtr revIDLastSave="0" documentId="13_ncr:1_{264393C8-4EAE-44EA-BD74-864A1E6A8BA5}" xr6:coauthVersionLast="47" xr6:coauthVersionMax="47" xr10:uidLastSave="{00000000-0000-0000-0000-000000000000}"/>
  <bookViews>
    <workbookView xWindow="28692" yWindow="-108" windowWidth="29016" windowHeight="15816" xr2:uid="{00000000-000D-0000-FFFF-FFFF00000000}"/>
  </bookViews>
  <sheets>
    <sheet name="WELCOME" sheetId="8" r:id="rId1"/>
    <sheet name="gantt1" sheetId="4" r:id="rId2"/>
    <sheet name="gantt2" sheetId="5" r:id="rId3"/>
    <sheet name="gantt3" sheetId="6" r:id="rId4"/>
    <sheet name="gantt4" sheetId="7" r:id="rId5"/>
  </sheets>
  <definedNames>
    <definedName name="_xlnm._FilterDatabase" localSheetId="1" hidden="1">gantt1!$A$14:$A$43</definedName>
    <definedName name="_xlnm._FilterDatabase" localSheetId="2" hidden="1">gantt2!$A$14:$A$43</definedName>
    <definedName name="_xlnm._FilterDatabase" localSheetId="3" hidden="1">gantt3!$A$14:$A$43</definedName>
    <definedName name="_xlnm._FilterDatabase" localSheetId="4" hidden="1">gantt4!$A$14:$A$43</definedName>
    <definedName name="_xlnm.Print_Area" localSheetId="1">gantt1!$C$6:$P$43</definedName>
    <definedName name="_xlnm.Print_Area" localSheetId="2">gantt2!$C$6:$P$43</definedName>
    <definedName name="_xlnm.Print_Area" localSheetId="3">gantt3!$C$6:$P$43</definedName>
    <definedName name="_xlnm.Print_Area" localSheetId="4">gantt4!$C$6:$P$43</definedName>
    <definedName name="_xlnm.Print_Area" localSheetId="0">WELCOME!$A$1:$A$27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19" i="7" l="1" a="1"/>
  <c r="U19" i="7" s="1"/>
  <c r="U19" i="6" a="1"/>
  <c r="U19" i="6" s="1"/>
  <c r="U19" i="5" a="1"/>
  <c r="U19" i="5" s="1"/>
  <c r="U19" i="4" a="1"/>
  <c r="U19" i="4" s="1"/>
  <c r="A2" i="7" l="1"/>
  <c r="A2" i="6"/>
  <c r="A2" i="5"/>
  <c r="E43" i="7" l="1"/>
  <c r="A43" i="7"/>
  <c r="E42" i="7"/>
  <c r="A42" i="7"/>
  <c r="E41" i="7"/>
  <c r="A41" i="7"/>
  <c r="E40" i="7"/>
  <c r="A40" i="7"/>
  <c r="E39" i="7"/>
  <c r="A39" i="7"/>
  <c r="E38" i="7"/>
  <c r="A38" i="7"/>
  <c r="E37" i="7"/>
  <c r="A37" i="7"/>
  <c r="E36" i="7"/>
  <c r="A36" i="7"/>
  <c r="E35" i="7"/>
  <c r="A35" i="7"/>
  <c r="E34" i="7"/>
  <c r="A34" i="7"/>
  <c r="E33" i="7"/>
  <c r="A33" i="7"/>
  <c r="E32" i="7"/>
  <c r="A32" i="7"/>
  <c r="E31" i="7"/>
  <c r="A31" i="7"/>
  <c r="E30" i="7"/>
  <c r="A30" i="7"/>
  <c r="E29" i="7"/>
  <c r="A29" i="7"/>
  <c r="E28" i="7"/>
  <c r="A28" i="7"/>
  <c r="E27" i="7"/>
  <c r="A27" i="7"/>
  <c r="E26" i="7"/>
  <c r="A26" i="7"/>
  <c r="E25" i="7"/>
  <c r="A25" i="7"/>
  <c r="E24" i="7"/>
  <c r="A24" i="7"/>
  <c r="E23" i="7"/>
  <c r="A23" i="7"/>
  <c r="E22" i="7"/>
  <c r="A22" i="7"/>
  <c r="E21" i="7"/>
  <c r="A21" i="7"/>
  <c r="E20" i="7"/>
  <c r="A20" i="7"/>
  <c r="E19" i="7"/>
  <c r="A19" i="7"/>
  <c r="E18" i="7"/>
  <c r="A18" i="7"/>
  <c r="E17" i="7"/>
  <c r="A17" i="7"/>
  <c r="E16" i="7"/>
  <c r="A16" i="7"/>
  <c r="E15" i="7"/>
  <c r="A15" i="7"/>
  <c r="E14" i="7"/>
  <c r="A14" i="7"/>
  <c r="F13" i="7"/>
  <c r="E13" i="7"/>
  <c r="D13" i="7"/>
  <c r="C10" i="7"/>
  <c r="C8" i="7"/>
  <c r="C6" i="7"/>
  <c r="A6" i="7"/>
  <c r="A1" i="7"/>
  <c r="A1" i="6"/>
  <c r="A1" i="5"/>
  <c r="E43" i="6"/>
  <c r="A43" i="6"/>
  <c r="E42" i="6"/>
  <c r="A42" i="6"/>
  <c r="E41" i="6"/>
  <c r="A41" i="6"/>
  <c r="E40" i="6"/>
  <c r="A40" i="6"/>
  <c r="E39" i="6"/>
  <c r="A39" i="6"/>
  <c r="E38" i="6"/>
  <c r="A38" i="6"/>
  <c r="E37" i="6"/>
  <c r="A37" i="6"/>
  <c r="E36" i="6"/>
  <c r="A36" i="6"/>
  <c r="E35" i="6"/>
  <c r="A35" i="6"/>
  <c r="E34" i="6"/>
  <c r="A34" i="6"/>
  <c r="E33" i="6"/>
  <c r="A33" i="6"/>
  <c r="E32" i="6"/>
  <c r="A32" i="6"/>
  <c r="E31" i="6"/>
  <c r="A31" i="6"/>
  <c r="E30" i="6"/>
  <c r="A30" i="6"/>
  <c r="E29" i="6"/>
  <c r="A29" i="6"/>
  <c r="E28" i="6"/>
  <c r="A28" i="6"/>
  <c r="E27" i="6"/>
  <c r="A27" i="6"/>
  <c r="E26" i="6"/>
  <c r="A26" i="6"/>
  <c r="E25" i="6"/>
  <c r="A25" i="6"/>
  <c r="E24" i="6"/>
  <c r="A24" i="6"/>
  <c r="E23" i="6"/>
  <c r="A23" i="6"/>
  <c r="E22" i="6"/>
  <c r="A22" i="6"/>
  <c r="E21" i="6"/>
  <c r="A21" i="6"/>
  <c r="E20" i="6"/>
  <c r="A20" i="6"/>
  <c r="E19" i="6"/>
  <c r="A19" i="6"/>
  <c r="E18" i="6"/>
  <c r="A18" i="6"/>
  <c r="E17" i="6"/>
  <c r="A17" i="6"/>
  <c r="E16" i="6"/>
  <c r="A16" i="6"/>
  <c r="E15" i="6"/>
  <c r="A15" i="6"/>
  <c r="E14" i="6"/>
  <c r="A14" i="6"/>
  <c r="F13" i="6"/>
  <c r="E13" i="6"/>
  <c r="D13" i="6"/>
  <c r="C10" i="6"/>
  <c r="C8" i="6"/>
  <c r="C6" i="6"/>
  <c r="A6" i="6"/>
  <c r="C10" i="5"/>
  <c r="C8" i="5"/>
  <c r="C6" i="5"/>
  <c r="E13" i="5"/>
  <c r="F13" i="5"/>
  <c r="D13" i="5"/>
  <c r="A6" i="5"/>
  <c r="E43" i="5"/>
  <c r="A43" i="5"/>
  <c r="E42" i="5"/>
  <c r="A42" i="5"/>
  <c r="E41" i="5"/>
  <c r="A41" i="5"/>
  <c r="E40" i="5"/>
  <c r="A40" i="5"/>
  <c r="E39" i="5"/>
  <c r="A39" i="5"/>
  <c r="E38" i="5"/>
  <c r="A38" i="5"/>
  <c r="E37" i="5"/>
  <c r="A37" i="5"/>
  <c r="E36" i="5"/>
  <c r="A36" i="5"/>
  <c r="E35" i="5"/>
  <c r="A35" i="5"/>
  <c r="E34" i="5"/>
  <c r="A34" i="5"/>
  <c r="E33" i="5"/>
  <c r="A33" i="5"/>
  <c r="E32" i="5"/>
  <c r="A32" i="5"/>
  <c r="E31" i="5"/>
  <c r="A31" i="5"/>
  <c r="E30" i="5"/>
  <c r="A30" i="5"/>
  <c r="E29" i="5"/>
  <c r="A29" i="5"/>
  <c r="E28" i="5"/>
  <c r="A28" i="5"/>
  <c r="E27" i="5"/>
  <c r="A27" i="5"/>
  <c r="E26" i="5"/>
  <c r="A26" i="5"/>
  <c r="E25" i="5"/>
  <c r="A25" i="5"/>
  <c r="E24" i="5"/>
  <c r="A24" i="5"/>
  <c r="E23" i="5"/>
  <c r="A23" i="5"/>
  <c r="E22" i="5"/>
  <c r="A22" i="5"/>
  <c r="E21" i="5"/>
  <c r="A21" i="5"/>
  <c r="E20" i="5"/>
  <c r="A20" i="5"/>
  <c r="E19" i="5"/>
  <c r="A19" i="5"/>
  <c r="E18" i="5"/>
  <c r="A18" i="5"/>
  <c r="E17" i="5"/>
  <c r="A17" i="5"/>
  <c r="E16" i="5"/>
  <c r="A16" i="5"/>
  <c r="E15" i="5"/>
  <c r="A15" i="5"/>
  <c r="E14" i="5"/>
  <c r="A14" i="5"/>
  <c r="U20" i="7" l="1"/>
  <c r="U20" i="6"/>
  <c r="U20" i="5"/>
  <c r="E43" i="4"/>
  <c r="A43" i="4"/>
  <c r="E42" i="4"/>
  <c r="A42" i="4"/>
  <c r="E41" i="4"/>
  <c r="A41" i="4"/>
  <c r="E40" i="4"/>
  <c r="A40" i="4"/>
  <c r="E39" i="4"/>
  <c r="A39" i="4"/>
  <c r="E38" i="4"/>
  <c r="A38" i="4"/>
  <c r="E37" i="4"/>
  <c r="A37" i="4"/>
  <c r="E36" i="4"/>
  <c r="A36" i="4"/>
  <c r="E35" i="4"/>
  <c r="A35" i="4"/>
  <c r="E34" i="4"/>
  <c r="A34" i="4"/>
  <c r="E33" i="4"/>
  <c r="A33" i="4"/>
  <c r="E32" i="4"/>
  <c r="A32" i="4"/>
  <c r="E31" i="4"/>
  <c r="A31" i="4"/>
  <c r="E30" i="4"/>
  <c r="A30" i="4"/>
  <c r="E29" i="4"/>
  <c r="A29" i="4"/>
  <c r="E28" i="4"/>
  <c r="A28" i="4"/>
  <c r="E27" i="4"/>
  <c r="A27" i="4"/>
  <c r="E26" i="4"/>
  <c r="A26" i="4"/>
  <c r="E25" i="4"/>
  <c r="A25" i="4"/>
  <c r="E24" i="4"/>
  <c r="A24" i="4"/>
  <c r="E23" i="4"/>
  <c r="A23" i="4"/>
  <c r="E22" i="4"/>
  <c r="A22" i="4"/>
  <c r="E21" i="4"/>
  <c r="A21" i="4"/>
  <c r="E20" i="4"/>
  <c r="A20" i="4"/>
  <c r="E19" i="4"/>
  <c r="A19" i="4"/>
  <c r="E18" i="4"/>
  <c r="A18" i="4"/>
  <c r="E17" i="4"/>
  <c r="A17" i="4"/>
  <c r="E16" i="4"/>
  <c r="A16" i="4"/>
  <c r="E15" i="4"/>
  <c r="A15" i="4"/>
  <c r="E14" i="4"/>
  <c r="A14" i="4"/>
  <c r="U20" i="4" l="1"/>
</calcChain>
</file>

<file path=xl/sharedStrings.xml><?xml version="1.0" encoding="utf-8"?>
<sst xmlns="http://schemas.openxmlformats.org/spreadsheetml/2006/main" count="152" uniqueCount="71">
  <si>
    <t>Filter auf D setzen, um leere Zeilen auszublenden</t>
  </si>
  <si>
    <t>Beginn</t>
  </si>
  <si>
    <t>Ende</t>
  </si>
  <si>
    <t>Tage</t>
  </si>
  <si>
    <t>Teil 1</t>
  </si>
  <si>
    <t>Teil 2</t>
  </si>
  <si>
    <t>Teil 3</t>
  </si>
  <si>
    <t>Teil 4</t>
  </si>
  <si>
    <t>Teil 5</t>
  </si>
  <si>
    <t>Teil 6</t>
  </si>
  <si>
    <t>Teil 7</t>
  </si>
  <si>
    <t>Teil 8</t>
  </si>
  <si>
    <t>Teil 9</t>
  </si>
  <si>
    <t>Teil 10</t>
  </si>
  <si>
    <t>Teil 11</t>
  </si>
  <si>
    <t>Teil 12</t>
  </si>
  <si>
    <t>Teil 13</t>
  </si>
  <si>
    <t>Teil 14</t>
  </si>
  <si>
    <t>Teil 15</t>
  </si>
  <si>
    <t>Teil 16</t>
  </si>
  <si>
    <t>Teil 17</t>
  </si>
  <si>
    <t>Teil 18</t>
  </si>
  <si>
    <t>Teil 19</t>
  </si>
  <si>
    <t>Teil 20</t>
  </si>
  <si>
    <t>Teil 21</t>
  </si>
  <si>
    <t>Teil 22</t>
  </si>
  <si>
    <t>Teil 23</t>
  </si>
  <si>
    <t>Teil 24</t>
  </si>
  <si>
    <t>Teil 25</t>
  </si>
  <si>
    <t>Teil 26</t>
  </si>
  <si>
    <t>Teil 27</t>
  </si>
  <si>
    <t>Teil 28</t>
  </si>
  <si>
    <t>Teil 29</t>
  </si>
  <si>
    <t>Teil 30</t>
  </si>
  <si>
    <t>Projekt:</t>
  </si>
  <si>
    <t>EDV-Umstellung</t>
  </si>
  <si>
    <t>Projektleiter:</t>
  </si>
  <si>
    <t>Max Matter</t>
  </si>
  <si>
    <t>Projektablauf-Planung</t>
  </si>
  <si>
    <t>Anmerkung:</t>
  </si>
  <si>
    <t>rechter Mausklick auf die x-Achse, Menü Achse formatieren, Daten anpassen.</t>
  </si>
  <si>
    <t>Hier ist die Nummer Ihres Anfangsdatums:</t>
  </si>
  <si>
    <t>Die Gantt Grafik ist für den unten angezeigten Datumsbereich formatiert.</t>
  </si>
  <si>
    <t xml:space="preserve">Falls Ihre Daten davon deutlich abweichen, werden die Balken nicht vollständig </t>
  </si>
  <si>
    <t>angezeigt.  Gehen Sie dann bitte wie folgt vor:</t>
  </si>
  <si>
    <t>Tragen Sie Ihre Daten in die gelben Felder ein.</t>
  </si>
  <si>
    <t>Turning Data into Information</t>
  </si>
  <si>
    <t>Welcome to Magic Workbooks ®</t>
  </si>
  <si>
    <t>Dieses Tool wurde al MS Excel 2010 Datei entwickelt.</t>
  </si>
  <si>
    <t>Es enthält keine Makros und benötigt keine umfangreichen Excel-Kenntnisse.</t>
  </si>
  <si>
    <t>Zum Bearbeiten:</t>
  </si>
  <si>
    <t>Schritt 1:</t>
  </si>
  <si>
    <t>Viel Erfolg wünscht</t>
  </si>
  <si>
    <r>
      <t>das</t>
    </r>
    <r>
      <rPr>
        <b/>
        <sz val="12"/>
        <color indexed="16"/>
        <rFont val="Arial Unicode MS"/>
        <family val="2"/>
      </rPr>
      <t xml:space="preserve"> </t>
    </r>
    <r>
      <rPr>
        <b/>
        <sz val="12"/>
        <color rgb="FFC00000"/>
        <rFont val="Arial Unicode MS"/>
        <family val="2"/>
      </rPr>
      <t xml:space="preserve">MagicWorkbooks </t>
    </r>
    <r>
      <rPr>
        <b/>
        <sz val="12"/>
        <rFont val="Arial Unicode MS"/>
        <family val="2"/>
      </rPr>
      <t>Team</t>
    </r>
  </si>
  <si>
    <t>Magic Contact:</t>
  </si>
  <si>
    <t>www.magicworkbooks.com</t>
  </si>
  <si>
    <t>Copyright 2015 K! Business Solutions GmbH</t>
  </si>
  <si>
    <t>Gantt Grafik</t>
  </si>
  <si>
    <t>Projektablauf-Grafik</t>
  </si>
  <si>
    <t>Geben Sie Ihre Daten in die gelben Felder auf den einzelnen Blättern ein.</t>
  </si>
  <si>
    <t>Sie haben die Wahl zwischen vier unterschiedlichen grafischen</t>
  </si>
  <si>
    <t>Gestaltungen.</t>
  </si>
  <si>
    <t>Sie brauchen einen Projektablauf-Plan in grafischer Form?</t>
  </si>
  <si>
    <t>Hier ist er!</t>
  </si>
  <si>
    <t>Sie können die einzelnen Blätter natürlich auch exportieren und mit</t>
  </si>
  <si>
    <t>einem eigenen Projektbericht verknüpfen.</t>
  </si>
  <si>
    <t>Die Grafik passt sich automatisch an.  Beachten Sie die Format-Anmerkung am rechten Rand!</t>
  </si>
  <si>
    <t>Das war's auch schon !</t>
  </si>
  <si>
    <t>Hier ist die Nummer Ihres Enddatums:</t>
  </si>
  <si>
    <t>Excel2010</t>
  </si>
  <si>
    <t>Excel2016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</si>
</sst>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36" x14ac:knownFonts="1">
    <font>
      <sz val="10"/>
      <color theme="1"/>
      <name val="Franklin Gothic Book"/>
      <family val="2"/>
    </font>
    <font>
      <sz val="10"/>
      <color theme="1"/>
      <name val="Franklin Gothic Book"/>
      <family val="2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14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color rgb="FFFFFF00"/>
      <name val="Calibri"/>
      <family val="2"/>
      <scheme val="minor"/>
    </font>
    <font>
      <b/>
      <sz val="10"/>
      <color rgb="FFFFFF00"/>
      <name val="Franklin Gothic Book"/>
      <family val="2"/>
    </font>
    <font>
      <b/>
      <sz val="10"/>
      <color indexed="13"/>
      <name val="Calibri"/>
      <family val="2"/>
      <scheme val="minor"/>
    </font>
    <font>
      <b/>
      <sz val="10"/>
      <color indexed="13"/>
      <name val="Franklin Gothic Book"/>
      <family val="2"/>
    </font>
    <font>
      <b/>
      <sz val="14"/>
      <color rgb="FFFFFF00"/>
      <name val="Calibri"/>
      <family val="2"/>
      <scheme val="minor"/>
    </font>
    <font>
      <b/>
      <sz val="14"/>
      <color indexed="13"/>
      <name val="Calibri"/>
      <family val="2"/>
      <scheme val="minor"/>
    </font>
    <font>
      <b/>
      <sz val="24"/>
      <color indexed="9"/>
      <name val="Arial Unicode MS"/>
      <family val="2"/>
    </font>
    <font>
      <b/>
      <sz val="20"/>
      <color indexed="9"/>
      <name val="Arial Unicode MS"/>
      <family val="2"/>
    </font>
    <font>
      <b/>
      <sz val="26"/>
      <color rgb="FFC00000"/>
      <name val="Franklin Gothic Book"/>
      <family val="2"/>
    </font>
    <font>
      <b/>
      <sz val="14"/>
      <color rgb="FFC00000"/>
      <name val="Franklin Gothic Book"/>
      <family val="2"/>
    </font>
    <font>
      <b/>
      <sz val="12"/>
      <name val="Franklin Gothic Book"/>
      <family val="2"/>
    </font>
    <font>
      <b/>
      <sz val="10"/>
      <name val="Franklin Gothic Book"/>
      <family val="2"/>
    </font>
    <font>
      <b/>
      <sz val="11"/>
      <name val="Franklin Gothic Book"/>
      <family val="2"/>
    </font>
    <font>
      <b/>
      <sz val="14"/>
      <name val="Franklin Gothic Book"/>
      <family val="2"/>
    </font>
    <font>
      <b/>
      <sz val="10"/>
      <color rgb="FFC00000"/>
      <name val="Franklin Gothic Book"/>
      <family val="2"/>
    </font>
    <font>
      <b/>
      <sz val="12"/>
      <name val="Arial Unicode MS"/>
      <family val="2"/>
    </font>
    <font>
      <b/>
      <sz val="12"/>
      <color indexed="16"/>
      <name val="Arial Unicode MS"/>
      <family val="2"/>
    </font>
    <font>
      <b/>
      <sz val="12"/>
      <color rgb="FFC00000"/>
      <name val="Arial Unicode MS"/>
      <family val="2"/>
    </font>
    <font>
      <b/>
      <sz val="8"/>
      <color rgb="FFC00000"/>
      <name val="Franklin Gothic Book"/>
      <family val="2"/>
    </font>
    <font>
      <u/>
      <sz val="8"/>
      <color indexed="12"/>
      <name val="Arial"/>
      <family val="2"/>
    </font>
    <font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Franklin Gothic Book"/>
      <family val="2"/>
    </font>
    <font>
      <sz val="10"/>
      <color theme="1"/>
      <name val="Arial Unicode MS"/>
      <family val="2"/>
    </font>
    <font>
      <b/>
      <sz val="16"/>
      <color rgb="FFC00000"/>
      <name val="Franklin Gothic Book"/>
      <family val="2"/>
    </font>
    <font>
      <u/>
      <sz val="10"/>
      <color theme="1"/>
      <name val="Franklin Gothic Book"/>
      <family val="2"/>
    </font>
  </fonts>
  <fills count="2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16"/>
      </left>
      <right style="double">
        <color indexed="16"/>
      </right>
      <top style="double">
        <color indexed="16"/>
      </top>
      <bottom/>
      <diagonal/>
    </border>
    <border>
      <left style="double">
        <color indexed="16"/>
      </left>
      <right style="double">
        <color indexed="16"/>
      </right>
      <top/>
      <bottom style="thin">
        <color indexed="16"/>
      </bottom>
      <diagonal/>
    </border>
    <border>
      <left style="double">
        <color indexed="16"/>
      </left>
      <right style="double">
        <color indexed="16"/>
      </right>
      <top style="thin">
        <color indexed="16"/>
      </top>
      <bottom/>
      <diagonal/>
    </border>
    <border>
      <left style="double">
        <color indexed="16"/>
      </left>
      <right style="double">
        <color indexed="16"/>
      </right>
      <top/>
      <bottom/>
      <diagonal/>
    </border>
  </borders>
  <cellStyleXfs count="27">
    <xf numFmtId="0" fontId="0" fillId="0" borderId="0"/>
    <xf numFmtId="0" fontId="1" fillId="0" borderId="0"/>
    <xf numFmtId="0" fontId="8" fillId="0" borderId="0"/>
    <xf numFmtId="0" fontId="8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9" borderId="0" applyNumberFormat="0" applyBorder="0" applyAlignment="0" applyProtection="0"/>
    <xf numFmtId="0" fontId="30" fillId="12" borderId="0" applyNumberFormat="0" applyBorder="0" applyAlignment="0" applyProtection="0"/>
    <xf numFmtId="0" fontId="30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164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3" fillId="0" borderId="0"/>
  </cellStyleXfs>
  <cellXfs count="51">
    <xf numFmtId="0" fontId="0" fillId="0" borderId="0" xfId="0"/>
    <xf numFmtId="0" fontId="3" fillId="0" borderId="0" xfId="1" applyFont="1"/>
    <xf numFmtId="0" fontId="4" fillId="0" borderId="0" xfId="1" applyFont="1"/>
    <xf numFmtId="0" fontId="3" fillId="0" borderId="1" xfId="1" applyFont="1" applyBorder="1" applyAlignment="1">
      <alignment horizontal="right"/>
    </xf>
    <xf numFmtId="0" fontId="3" fillId="2" borderId="0" xfId="1" applyFont="1" applyFill="1"/>
    <xf numFmtId="0" fontId="3" fillId="3" borderId="2" xfId="1" applyFont="1" applyFill="1" applyBorder="1"/>
    <xf numFmtId="14" fontId="3" fillId="3" borderId="1" xfId="1" applyNumberFormat="1" applyFont="1" applyFill="1" applyBorder="1"/>
    <xf numFmtId="14" fontId="3" fillId="0" borderId="1" xfId="1" applyNumberFormat="1" applyFont="1" applyBorder="1"/>
    <xf numFmtId="0" fontId="3" fillId="3" borderId="1" xfId="1" applyFont="1" applyFill="1" applyBorder="1"/>
    <xf numFmtId="0" fontId="3" fillId="3" borderId="3" xfId="1" applyFont="1" applyFill="1" applyBorder="1"/>
    <xf numFmtId="0" fontId="3" fillId="3" borderId="4" xfId="1" applyFont="1" applyFill="1" applyBorder="1"/>
    <xf numFmtId="0" fontId="5" fillId="0" borderId="0" xfId="0" applyFont="1"/>
    <xf numFmtId="1" fontId="0" fillId="2" borderId="1" xfId="0" applyNumberFormat="1" applyFill="1" applyBorder="1"/>
    <xf numFmtId="0" fontId="6" fillId="3" borderId="5" xfId="0" applyFont="1" applyFill="1" applyBorder="1"/>
    <xf numFmtId="0" fontId="0" fillId="3" borderId="6" xfId="0" applyFill="1" applyBorder="1"/>
    <xf numFmtId="0" fontId="7" fillId="3" borderId="6" xfId="0" applyFont="1" applyFill="1" applyBorder="1"/>
    <xf numFmtId="0" fontId="7" fillId="3" borderId="7" xfId="0" applyFont="1" applyFill="1" applyBorder="1"/>
    <xf numFmtId="0" fontId="8" fillId="3" borderId="8" xfId="0" applyFont="1" applyFill="1" applyBorder="1"/>
    <xf numFmtId="0" fontId="0" fillId="3" borderId="9" xfId="0" applyFill="1" applyBorder="1"/>
    <xf numFmtId="0" fontId="0" fillId="3" borderId="8" xfId="0" applyFill="1" applyBorder="1"/>
    <xf numFmtId="0" fontId="0" fillId="3" borderId="10" xfId="0" applyFill="1" applyBorder="1"/>
    <xf numFmtId="0" fontId="0" fillId="3" borderId="11" xfId="0" applyFill="1" applyBorder="1"/>
    <xf numFmtId="0" fontId="0" fillId="3" borderId="12" xfId="0" applyFill="1" applyBorder="1"/>
    <xf numFmtId="0" fontId="9" fillId="4" borderId="0" xfId="1" applyFont="1" applyFill="1"/>
    <xf numFmtId="0" fontId="10" fillId="4" borderId="0" xfId="0" applyFont="1" applyFill="1"/>
    <xf numFmtId="0" fontId="11" fillId="4" borderId="0" xfId="1" applyFont="1" applyFill="1"/>
    <xf numFmtId="0" fontId="12" fillId="4" borderId="0" xfId="0" applyFont="1" applyFill="1"/>
    <xf numFmtId="0" fontId="13" fillId="4" borderId="0" xfId="1" applyFont="1" applyFill="1"/>
    <xf numFmtId="0" fontId="14" fillId="4" borderId="0" xfId="1" applyFont="1" applyFill="1"/>
    <xf numFmtId="0" fontId="15" fillId="4" borderId="13" xfId="2" applyFont="1" applyFill="1" applyBorder="1" applyAlignment="1" applyProtection="1">
      <alignment horizontal="center"/>
      <protection hidden="1"/>
    </xf>
    <xf numFmtId="0" fontId="8" fillId="0" borderId="0" xfId="3"/>
    <xf numFmtId="0" fontId="16" fillId="4" borderId="14" xfId="2" applyFont="1" applyFill="1" applyBorder="1" applyAlignment="1" applyProtection="1">
      <alignment horizontal="center"/>
      <protection hidden="1"/>
    </xf>
    <xf numFmtId="0" fontId="17" fillId="5" borderId="15" xfId="3" applyFont="1" applyFill="1" applyBorder="1" applyAlignment="1">
      <alignment horizontal="center"/>
    </xf>
    <xf numFmtId="0" fontId="7" fillId="0" borderId="0" xfId="3" applyFont="1"/>
    <xf numFmtId="0" fontId="18" fillId="5" borderId="16" xfId="3" applyFont="1" applyFill="1" applyBorder="1" applyAlignment="1">
      <alignment horizontal="center"/>
    </xf>
    <xf numFmtId="0" fontId="19" fillId="5" borderId="16" xfId="3" applyFont="1" applyFill="1" applyBorder="1" applyAlignment="1">
      <alignment horizontal="center"/>
    </xf>
    <xf numFmtId="0" fontId="20" fillId="5" borderId="16" xfId="3" applyFont="1" applyFill="1" applyBorder="1" applyAlignment="1">
      <alignment horizontal="center"/>
    </xf>
    <xf numFmtId="0" fontId="21" fillId="5" borderId="16" xfId="3" applyFont="1" applyFill="1" applyBorder="1" applyAlignment="1">
      <alignment horizontal="center"/>
    </xf>
    <xf numFmtId="0" fontId="22" fillId="5" borderId="16" xfId="3" applyFont="1" applyFill="1" applyBorder="1" applyAlignment="1">
      <alignment horizontal="center"/>
    </xf>
    <xf numFmtId="0" fontId="24" fillId="5" borderId="16" xfId="2" applyFont="1" applyFill="1" applyBorder="1" applyAlignment="1">
      <alignment horizontal="center"/>
    </xf>
    <xf numFmtId="0" fontId="20" fillId="5" borderId="14" xfId="3" applyFont="1" applyFill="1" applyBorder="1" applyAlignment="1">
      <alignment horizontal="center"/>
    </xf>
    <xf numFmtId="0" fontId="23" fillId="5" borderId="15" xfId="3" applyFont="1" applyFill="1" applyBorder="1" applyAlignment="1">
      <alignment horizontal="center"/>
    </xf>
    <xf numFmtId="0" fontId="27" fillId="5" borderId="14" xfId="3" applyFont="1" applyFill="1" applyBorder="1" applyAlignment="1">
      <alignment horizontal="center"/>
    </xf>
    <xf numFmtId="0" fontId="23" fillId="5" borderId="16" xfId="3" applyFont="1" applyFill="1" applyBorder="1" applyAlignment="1">
      <alignment horizontal="center"/>
    </xf>
    <xf numFmtId="0" fontId="27" fillId="5" borderId="14" xfId="4" applyFont="1" applyFill="1" applyBorder="1" applyAlignment="1" applyProtection="1">
      <alignment horizontal="center"/>
    </xf>
    <xf numFmtId="0" fontId="6" fillId="0" borderId="0" xfId="3" applyFont="1" applyAlignment="1">
      <alignment horizontal="center"/>
    </xf>
    <xf numFmtId="0" fontId="29" fillId="0" borderId="0" xfId="3" applyFont="1"/>
    <xf numFmtId="0" fontId="34" fillId="5" borderId="16" xfId="3" applyFont="1" applyFill="1" applyBorder="1" applyAlignment="1">
      <alignment horizontal="center"/>
    </xf>
    <xf numFmtId="0" fontId="35" fillId="3" borderId="8" xfId="0" applyFont="1" applyFill="1" applyBorder="1"/>
    <xf numFmtId="0" fontId="0" fillId="3" borderId="0" xfId="0" applyFill="1"/>
    <xf numFmtId="0" fontId="2" fillId="2" borderId="0" xfId="1" applyFont="1" applyFill="1" applyAlignment="1">
      <alignment horizontal="center" vertical="center" wrapText="1"/>
    </xf>
  </cellXfs>
  <cellStyles count="27">
    <cellStyle name="20% - Akzent1" xfId="5" xr:uid="{00000000-0005-0000-0000-000000000000}"/>
    <cellStyle name="20% - Akzent2" xfId="6" xr:uid="{00000000-0005-0000-0000-000001000000}"/>
    <cellStyle name="20% - Akzent3" xfId="7" xr:uid="{00000000-0005-0000-0000-000002000000}"/>
    <cellStyle name="20% - Akzent4" xfId="8" xr:uid="{00000000-0005-0000-0000-000003000000}"/>
    <cellStyle name="20% - Akzent5" xfId="9" xr:uid="{00000000-0005-0000-0000-000004000000}"/>
    <cellStyle name="20% - Akzent6" xfId="10" xr:uid="{00000000-0005-0000-0000-000005000000}"/>
    <cellStyle name="40% - Akzent1" xfId="11" xr:uid="{00000000-0005-0000-0000-000006000000}"/>
    <cellStyle name="40% - Akzent2" xfId="12" xr:uid="{00000000-0005-0000-0000-000007000000}"/>
    <cellStyle name="40% - Akzent3" xfId="13" xr:uid="{00000000-0005-0000-0000-000008000000}"/>
    <cellStyle name="40% - Akzent4" xfId="14" xr:uid="{00000000-0005-0000-0000-000009000000}"/>
    <cellStyle name="40% - Akzent5" xfId="15" xr:uid="{00000000-0005-0000-0000-00000A000000}"/>
    <cellStyle name="40% - Akzent6" xfId="16" xr:uid="{00000000-0005-0000-0000-00000B000000}"/>
    <cellStyle name="60% - Akzent1" xfId="17" xr:uid="{00000000-0005-0000-0000-00000C000000}"/>
    <cellStyle name="60% - Akzent2" xfId="18" xr:uid="{00000000-0005-0000-0000-00000D000000}"/>
    <cellStyle name="60% - Akzent3" xfId="19" xr:uid="{00000000-0005-0000-0000-00000E000000}"/>
    <cellStyle name="60% - Akzent4" xfId="20" xr:uid="{00000000-0005-0000-0000-00000F000000}"/>
    <cellStyle name="60% - Akzent5" xfId="21" xr:uid="{00000000-0005-0000-0000-000010000000}"/>
    <cellStyle name="60% - Akzent6" xfId="22" xr:uid="{00000000-0005-0000-0000-000011000000}"/>
    <cellStyle name="Euro" xfId="23" xr:uid="{00000000-0005-0000-0000-000012000000}"/>
    <cellStyle name="Link" xfId="4" builtinId="8"/>
    <cellStyle name="Prozent 2" xfId="24" xr:uid="{00000000-0005-0000-0000-000014000000}"/>
    <cellStyle name="Prozent 3" xfId="25" xr:uid="{00000000-0005-0000-0000-000015000000}"/>
    <cellStyle name="Standard" xfId="0" builtinId="0"/>
    <cellStyle name="Standard 2" xfId="1" xr:uid="{00000000-0005-0000-0000-000017000000}"/>
    <cellStyle name="Standard 2 2" xfId="3" xr:uid="{00000000-0005-0000-0000-000018000000}"/>
    <cellStyle name="Standard 3" xfId="26" xr:uid="{00000000-0005-0000-0000-000019000000}"/>
    <cellStyle name="Standard_BreakevenChecker" xfId="2" xr:uid="{00000000-0005-0000-0000-00001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0"/>
      <c:rotY val="1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gantt1!$D$13</c:f>
              <c:strCache>
                <c:ptCount val="1"/>
                <c:pt idx="0">
                  <c:v>Beginn</c:v>
                </c:pt>
              </c:strCache>
            </c:strRef>
          </c:tx>
          <c:spPr>
            <a:noFill/>
          </c:spPr>
          <c:invertIfNegative val="0"/>
          <c:cat>
            <c:strRef>
              <c:f>gantt1!$C$14:$C$43</c:f>
              <c:strCache>
                <c:ptCount val="30"/>
                <c:pt idx="0">
                  <c:v>Teil 1</c:v>
                </c:pt>
                <c:pt idx="1">
                  <c:v>Teil 2</c:v>
                </c:pt>
                <c:pt idx="2">
                  <c:v>Teil 3</c:v>
                </c:pt>
                <c:pt idx="3">
                  <c:v>Teil 4</c:v>
                </c:pt>
                <c:pt idx="4">
                  <c:v>Teil 5</c:v>
                </c:pt>
                <c:pt idx="5">
                  <c:v>Teil 6</c:v>
                </c:pt>
                <c:pt idx="6">
                  <c:v>Teil 7</c:v>
                </c:pt>
                <c:pt idx="7">
                  <c:v>Teil 8</c:v>
                </c:pt>
                <c:pt idx="8">
                  <c:v>Teil 9</c:v>
                </c:pt>
                <c:pt idx="9">
                  <c:v>Teil 10</c:v>
                </c:pt>
                <c:pt idx="10">
                  <c:v>Teil 11</c:v>
                </c:pt>
                <c:pt idx="11">
                  <c:v>Teil 12</c:v>
                </c:pt>
                <c:pt idx="12">
                  <c:v>Teil 13</c:v>
                </c:pt>
                <c:pt idx="13">
                  <c:v>Teil 14</c:v>
                </c:pt>
                <c:pt idx="14">
                  <c:v>Teil 15</c:v>
                </c:pt>
                <c:pt idx="15">
                  <c:v>Teil 16</c:v>
                </c:pt>
                <c:pt idx="16">
                  <c:v>Teil 17</c:v>
                </c:pt>
                <c:pt idx="17">
                  <c:v>Teil 18</c:v>
                </c:pt>
                <c:pt idx="18">
                  <c:v>Teil 19</c:v>
                </c:pt>
                <c:pt idx="19">
                  <c:v>Teil 20</c:v>
                </c:pt>
                <c:pt idx="20">
                  <c:v>Teil 21</c:v>
                </c:pt>
                <c:pt idx="21">
                  <c:v>Teil 22</c:v>
                </c:pt>
                <c:pt idx="22">
                  <c:v>Teil 23</c:v>
                </c:pt>
                <c:pt idx="23">
                  <c:v>Teil 24</c:v>
                </c:pt>
                <c:pt idx="24">
                  <c:v>Teil 25</c:v>
                </c:pt>
                <c:pt idx="25">
                  <c:v>Teil 26</c:v>
                </c:pt>
                <c:pt idx="26">
                  <c:v>Teil 27</c:v>
                </c:pt>
                <c:pt idx="27">
                  <c:v>Teil 28</c:v>
                </c:pt>
                <c:pt idx="28">
                  <c:v>Teil 29</c:v>
                </c:pt>
                <c:pt idx="29">
                  <c:v>Teil 30</c:v>
                </c:pt>
              </c:strCache>
            </c:strRef>
          </c:cat>
          <c:val>
            <c:numRef>
              <c:f>gantt1!$D$14:$D$43</c:f>
              <c:numCache>
                <c:formatCode>m/d/yyyy</c:formatCode>
                <c:ptCount val="30"/>
                <c:pt idx="0">
                  <c:v>46388</c:v>
                </c:pt>
                <c:pt idx="1">
                  <c:v>46402</c:v>
                </c:pt>
                <c:pt idx="2">
                  <c:v>46446</c:v>
                </c:pt>
                <c:pt idx="3">
                  <c:v>46478</c:v>
                </c:pt>
                <c:pt idx="4">
                  <c:v>46508</c:v>
                </c:pt>
                <c:pt idx="5">
                  <c:v>46569</c:v>
                </c:pt>
                <c:pt idx="6">
                  <c:v>46614</c:v>
                </c:pt>
                <c:pt idx="7">
                  <c:v>46615</c:v>
                </c:pt>
                <c:pt idx="8">
                  <c:v>46616</c:v>
                </c:pt>
                <c:pt idx="9">
                  <c:v>46617</c:v>
                </c:pt>
                <c:pt idx="10">
                  <c:v>46618</c:v>
                </c:pt>
                <c:pt idx="11">
                  <c:v>46619</c:v>
                </c:pt>
                <c:pt idx="12">
                  <c:v>46587</c:v>
                </c:pt>
                <c:pt idx="13">
                  <c:v>46593</c:v>
                </c:pt>
                <c:pt idx="14">
                  <c:v>46622</c:v>
                </c:pt>
                <c:pt idx="15">
                  <c:v>46623</c:v>
                </c:pt>
                <c:pt idx="16">
                  <c:v>46624</c:v>
                </c:pt>
                <c:pt idx="17">
                  <c:v>46625</c:v>
                </c:pt>
                <c:pt idx="18">
                  <c:v>46626</c:v>
                </c:pt>
                <c:pt idx="19">
                  <c:v>46627</c:v>
                </c:pt>
                <c:pt idx="20">
                  <c:v>46628</c:v>
                </c:pt>
                <c:pt idx="21">
                  <c:v>46629</c:v>
                </c:pt>
                <c:pt idx="22">
                  <c:v>46630</c:v>
                </c:pt>
                <c:pt idx="23">
                  <c:v>46631</c:v>
                </c:pt>
                <c:pt idx="24">
                  <c:v>46632</c:v>
                </c:pt>
                <c:pt idx="25">
                  <c:v>46633</c:v>
                </c:pt>
                <c:pt idx="26">
                  <c:v>46634</c:v>
                </c:pt>
                <c:pt idx="27">
                  <c:v>46635</c:v>
                </c:pt>
                <c:pt idx="28">
                  <c:v>46636</c:v>
                </c:pt>
                <c:pt idx="29">
                  <c:v>46650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D1-4761-80AB-E66E92D715FA}"/>
            </c:ext>
          </c:extLst>
        </c:ser>
        <c:ser>
          <c:idx val="1"/>
          <c:order val="1"/>
          <c:tx>
            <c:strRef>
              <c:f>gantt1!$E$13</c:f>
              <c:strCache>
                <c:ptCount val="1"/>
                <c:pt idx="0">
                  <c:v>Ende</c:v>
                </c:pt>
              </c:strCache>
            </c:strRef>
          </c:tx>
          <c:spPr>
            <a:solidFill>
              <a:srgbClr val="00B050"/>
            </a:solidFill>
            <a:scene3d>
              <a:camera prst="orthographicFront"/>
              <a:lightRig rig="threePt" dir="t"/>
            </a:scene3d>
            <a:sp3d prstMaterial="matte"/>
          </c:spPr>
          <c:invertIfNegative val="0"/>
          <c:cat>
            <c:strRef>
              <c:f>gantt1!$C$14:$C$43</c:f>
              <c:strCache>
                <c:ptCount val="30"/>
                <c:pt idx="0">
                  <c:v>Teil 1</c:v>
                </c:pt>
                <c:pt idx="1">
                  <c:v>Teil 2</c:v>
                </c:pt>
                <c:pt idx="2">
                  <c:v>Teil 3</c:v>
                </c:pt>
                <c:pt idx="3">
                  <c:v>Teil 4</c:v>
                </c:pt>
                <c:pt idx="4">
                  <c:v>Teil 5</c:v>
                </c:pt>
                <c:pt idx="5">
                  <c:v>Teil 6</c:v>
                </c:pt>
                <c:pt idx="6">
                  <c:v>Teil 7</c:v>
                </c:pt>
                <c:pt idx="7">
                  <c:v>Teil 8</c:v>
                </c:pt>
                <c:pt idx="8">
                  <c:v>Teil 9</c:v>
                </c:pt>
                <c:pt idx="9">
                  <c:v>Teil 10</c:v>
                </c:pt>
                <c:pt idx="10">
                  <c:v>Teil 11</c:v>
                </c:pt>
                <c:pt idx="11">
                  <c:v>Teil 12</c:v>
                </c:pt>
                <c:pt idx="12">
                  <c:v>Teil 13</c:v>
                </c:pt>
                <c:pt idx="13">
                  <c:v>Teil 14</c:v>
                </c:pt>
                <c:pt idx="14">
                  <c:v>Teil 15</c:v>
                </c:pt>
                <c:pt idx="15">
                  <c:v>Teil 16</c:v>
                </c:pt>
                <c:pt idx="16">
                  <c:v>Teil 17</c:v>
                </c:pt>
                <c:pt idx="17">
                  <c:v>Teil 18</c:v>
                </c:pt>
                <c:pt idx="18">
                  <c:v>Teil 19</c:v>
                </c:pt>
                <c:pt idx="19">
                  <c:v>Teil 20</c:v>
                </c:pt>
                <c:pt idx="20">
                  <c:v>Teil 21</c:v>
                </c:pt>
                <c:pt idx="21">
                  <c:v>Teil 22</c:v>
                </c:pt>
                <c:pt idx="22">
                  <c:v>Teil 23</c:v>
                </c:pt>
                <c:pt idx="23">
                  <c:v>Teil 24</c:v>
                </c:pt>
                <c:pt idx="24">
                  <c:v>Teil 25</c:v>
                </c:pt>
                <c:pt idx="25">
                  <c:v>Teil 26</c:v>
                </c:pt>
                <c:pt idx="26">
                  <c:v>Teil 27</c:v>
                </c:pt>
                <c:pt idx="27">
                  <c:v>Teil 28</c:v>
                </c:pt>
                <c:pt idx="28">
                  <c:v>Teil 29</c:v>
                </c:pt>
                <c:pt idx="29">
                  <c:v>Teil 30</c:v>
                </c:pt>
              </c:strCache>
            </c:strRef>
          </c:cat>
          <c:val>
            <c:numRef>
              <c:f>gantt1!$F$14:$F$43</c:f>
              <c:numCache>
                <c:formatCode>General</c:formatCode>
                <c:ptCount val="30"/>
                <c:pt idx="0">
                  <c:v>50</c:v>
                </c:pt>
                <c:pt idx="1">
                  <c:v>100</c:v>
                </c:pt>
                <c:pt idx="2">
                  <c:v>45</c:v>
                </c:pt>
                <c:pt idx="3">
                  <c:v>65</c:v>
                </c:pt>
                <c:pt idx="4">
                  <c:v>88</c:v>
                </c:pt>
                <c:pt idx="5">
                  <c:v>55</c:v>
                </c:pt>
                <c:pt idx="6">
                  <c:v>45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48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  <c:pt idx="21">
                  <c:v>24</c:v>
                </c:pt>
                <c:pt idx="22">
                  <c:v>25</c:v>
                </c:pt>
                <c:pt idx="23">
                  <c:v>26</c:v>
                </c:pt>
                <c:pt idx="24">
                  <c:v>27</c:v>
                </c:pt>
                <c:pt idx="25">
                  <c:v>28</c:v>
                </c:pt>
                <c:pt idx="26">
                  <c:v>29</c:v>
                </c:pt>
                <c:pt idx="27">
                  <c:v>30</c:v>
                </c:pt>
                <c:pt idx="28">
                  <c:v>31</c:v>
                </c:pt>
                <c:pt idx="29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D1-4761-80AB-E66E92D715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gapDepth val="31"/>
        <c:shape val="cylinder"/>
        <c:axId val="269058152"/>
        <c:axId val="269051488"/>
        <c:axId val="0"/>
      </c:bar3DChart>
      <c:catAx>
        <c:axId val="269058152"/>
        <c:scaling>
          <c:orientation val="maxMin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69051488"/>
        <c:crosses val="autoZero"/>
        <c:auto val="1"/>
        <c:lblAlgn val="ctr"/>
        <c:lblOffset val="100"/>
        <c:noMultiLvlLbl val="0"/>
      </c:catAx>
      <c:valAx>
        <c:axId val="269051488"/>
        <c:scaling>
          <c:orientation val="minMax"/>
          <c:max val="46711"/>
          <c:min val="46388"/>
        </c:scaling>
        <c:delete val="0"/>
        <c:axPos val="t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numFmt formatCode="mmm\-yy" sourceLinked="0"/>
        <c:majorTickMark val="out"/>
        <c:minorTickMark val="out"/>
        <c:tickLblPos val="low"/>
        <c:spPr>
          <a:ln w="3175">
            <a:noFill/>
          </a:ln>
        </c:spPr>
        <c:txPr>
          <a:bodyPr rot="2700000" vert="horz"/>
          <a:lstStyle/>
          <a:p>
            <a:pPr>
              <a:defRPr sz="800"/>
            </a:pPr>
            <a:endParaRPr lang="de-DE"/>
          </a:p>
        </c:txPr>
        <c:crossAx val="269058152"/>
        <c:crosses val="autoZero"/>
        <c:crossBetween val="between"/>
        <c:majorUnit val="30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5"/>
      <c:rotY val="5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gantt2!$D$13</c:f>
              <c:strCache>
                <c:ptCount val="1"/>
                <c:pt idx="0">
                  <c:v>Beginn</c:v>
                </c:pt>
              </c:strCache>
            </c:strRef>
          </c:tx>
          <c:spPr>
            <a:noFill/>
          </c:spPr>
          <c:invertIfNegative val="0"/>
          <c:cat>
            <c:strRef>
              <c:f>gantt2!$C$14:$C$43</c:f>
              <c:strCache>
                <c:ptCount val="16"/>
                <c:pt idx="0">
                  <c:v>Teil 1</c:v>
                </c:pt>
                <c:pt idx="1">
                  <c:v>Teil 2</c:v>
                </c:pt>
                <c:pt idx="2">
                  <c:v>Teil 3</c:v>
                </c:pt>
                <c:pt idx="3">
                  <c:v>Teil 4</c:v>
                </c:pt>
                <c:pt idx="4">
                  <c:v>Teil 5</c:v>
                </c:pt>
                <c:pt idx="5">
                  <c:v>Teil 6</c:v>
                </c:pt>
                <c:pt idx="6">
                  <c:v>Teil 7</c:v>
                </c:pt>
                <c:pt idx="7">
                  <c:v>Teil 8</c:v>
                </c:pt>
                <c:pt idx="8">
                  <c:v>Teil 9</c:v>
                </c:pt>
                <c:pt idx="9">
                  <c:v>Teil 10</c:v>
                </c:pt>
                <c:pt idx="10">
                  <c:v>Teil 11</c:v>
                </c:pt>
                <c:pt idx="11">
                  <c:v>Teil 12</c:v>
                </c:pt>
                <c:pt idx="12">
                  <c:v>Teil 13</c:v>
                </c:pt>
                <c:pt idx="13">
                  <c:v>Teil 14</c:v>
                </c:pt>
                <c:pt idx="14">
                  <c:v>Teil 15</c:v>
                </c:pt>
                <c:pt idx="15">
                  <c:v>Teil 16</c:v>
                </c:pt>
              </c:strCache>
            </c:strRef>
          </c:cat>
          <c:val>
            <c:numRef>
              <c:f>gantt2!$D$14:$D$43</c:f>
              <c:numCache>
                <c:formatCode>m/d/yyyy</c:formatCode>
                <c:ptCount val="30"/>
                <c:pt idx="0">
                  <c:v>46388</c:v>
                </c:pt>
                <c:pt idx="1">
                  <c:v>46402</c:v>
                </c:pt>
                <c:pt idx="2">
                  <c:v>46446</c:v>
                </c:pt>
                <c:pt idx="3">
                  <c:v>46478</c:v>
                </c:pt>
                <c:pt idx="4">
                  <c:v>46508</c:v>
                </c:pt>
                <c:pt idx="5">
                  <c:v>46569</c:v>
                </c:pt>
                <c:pt idx="6">
                  <c:v>46614</c:v>
                </c:pt>
                <c:pt idx="7">
                  <c:v>46615</c:v>
                </c:pt>
                <c:pt idx="8">
                  <c:v>46616</c:v>
                </c:pt>
                <c:pt idx="9">
                  <c:v>46617</c:v>
                </c:pt>
                <c:pt idx="10">
                  <c:v>46618</c:v>
                </c:pt>
                <c:pt idx="11">
                  <c:v>46619</c:v>
                </c:pt>
                <c:pt idx="12">
                  <c:v>46587</c:v>
                </c:pt>
                <c:pt idx="13">
                  <c:v>46593</c:v>
                </c:pt>
                <c:pt idx="14">
                  <c:v>46622</c:v>
                </c:pt>
                <c:pt idx="15">
                  <c:v>46623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68-4829-8537-8BAD3E9986D3}"/>
            </c:ext>
          </c:extLst>
        </c:ser>
        <c:ser>
          <c:idx val="1"/>
          <c:order val="1"/>
          <c:tx>
            <c:strRef>
              <c:f>gantt2!$E$13</c:f>
              <c:strCache>
                <c:ptCount val="1"/>
                <c:pt idx="0">
                  <c:v>Ende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accent6">
                  <a:lumMod val="50000"/>
                </a:schemeClr>
              </a:solidFill>
            </a:ln>
            <a:scene3d>
              <a:camera prst="orthographicFront"/>
              <a:lightRig rig="threePt" dir="t"/>
            </a:scene3d>
            <a:sp3d prstMaterial="matte"/>
          </c:spPr>
          <c:invertIfNegative val="0"/>
          <c:cat>
            <c:strRef>
              <c:f>gantt2!$C$14:$C$43</c:f>
              <c:strCache>
                <c:ptCount val="16"/>
                <c:pt idx="0">
                  <c:v>Teil 1</c:v>
                </c:pt>
                <c:pt idx="1">
                  <c:v>Teil 2</c:v>
                </c:pt>
                <c:pt idx="2">
                  <c:v>Teil 3</c:v>
                </c:pt>
                <c:pt idx="3">
                  <c:v>Teil 4</c:v>
                </c:pt>
                <c:pt idx="4">
                  <c:v>Teil 5</c:v>
                </c:pt>
                <c:pt idx="5">
                  <c:v>Teil 6</c:v>
                </c:pt>
                <c:pt idx="6">
                  <c:v>Teil 7</c:v>
                </c:pt>
                <c:pt idx="7">
                  <c:v>Teil 8</c:v>
                </c:pt>
                <c:pt idx="8">
                  <c:v>Teil 9</c:v>
                </c:pt>
                <c:pt idx="9">
                  <c:v>Teil 10</c:v>
                </c:pt>
                <c:pt idx="10">
                  <c:v>Teil 11</c:v>
                </c:pt>
                <c:pt idx="11">
                  <c:v>Teil 12</c:v>
                </c:pt>
                <c:pt idx="12">
                  <c:v>Teil 13</c:v>
                </c:pt>
                <c:pt idx="13">
                  <c:v>Teil 14</c:v>
                </c:pt>
                <c:pt idx="14">
                  <c:v>Teil 15</c:v>
                </c:pt>
                <c:pt idx="15">
                  <c:v>Teil 16</c:v>
                </c:pt>
              </c:strCache>
            </c:strRef>
          </c:cat>
          <c:val>
            <c:numRef>
              <c:f>gantt2!$F$14:$F$43</c:f>
              <c:numCache>
                <c:formatCode>General</c:formatCode>
                <c:ptCount val="30"/>
                <c:pt idx="0">
                  <c:v>50</c:v>
                </c:pt>
                <c:pt idx="1">
                  <c:v>100</c:v>
                </c:pt>
                <c:pt idx="2">
                  <c:v>45</c:v>
                </c:pt>
                <c:pt idx="3">
                  <c:v>65</c:v>
                </c:pt>
                <c:pt idx="4">
                  <c:v>88</c:v>
                </c:pt>
                <c:pt idx="5">
                  <c:v>55</c:v>
                </c:pt>
                <c:pt idx="6">
                  <c:v>45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48</c:v>
                </c:pt>
                <c:pt idx="14">
                  <c:v>47</c:v>
                </c:pt>
                <c:pt idx="1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68-4829-8537-8BAD3E998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gapDepth val="31"/>
        <c:shape val="box"/>
        <c:axId val="269053448"/>
        <c:axId val="269052272"/>
        <c:axId val="0"/>
      </c:bar3DChart>
      <c:catAx>
        <c:axId val="269053448"/>
        <c:scaling>
          <c:orientation val="maxMin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69052272"/>
        <c:crosses val="autoZero"/>
        <c:auto val="1"/>
        <c:lblAlgn val="ctr"/>
        <c:lblOffset val="100"/>
        <c:noMultiLvlLbl val="0"/>
      </c:catAx>
      <c:valAx>
        <c:axId val="269052272"/>
        <c:scaling>
          <c:orientation val="minMax"/>
          <c:max val="46704"/>
          <c:min val="46388"/>
        </c:scaling>
        <c:delete val="0"/>
        <c:axPos val="t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numFmt formatCode="mmm\-yy" sourceLinked="0"/>
        <c:majorTickMark val="out"/>
        <c:minorTickMark val="none"/>
        <c:tickLblPos val="nextTo"/>
        <c:spPr>
          <a:ln w="3175">
            <a:solidFill>
              <a:schemeClr val="bg1">
                <a:lumMod val="85000"/>
              </a:schemeClr>
            </a:solidFill>
          </a:ln>
        </c:spPr>
        <c:txPr>
          <a:bodyPr rot="2700000" vert="horz"/>
          <a:lstStyle/>
          <a:p>
            <a:pPr>
              <a:defRPr sz="800"/>
            </a:pPr>
            <a:endParaRPr lang="de-DE"/>
          </a:p>
        </c:txPr>
        <c:crossAx val="269053448"/>
        <c:crosses val="autoZero"/>
        <c:crossBetween val="between"/>
        <c:majorUnit val="30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0"/>
      <c:rotY val="5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gantt3!$D$13</c:f>
              <c:strCache>
                <c:ptCount val="1"/>
                <c:pt idx="0">
                  <c:v>Beginn</c:v>
                </c:pt>
              </c:strCache>
            </c:strRef>
          </c:tx>
          <c:spPr>
            <a:noFill/>
          </c:spPr>
          <c:invertIfNegative val="0"/>
          <c:cat>
            <c:strRef>
              <c:f>gantt3!$C$14:$C$43</c:f>
              <c:strCache>
                <c:ptCount val="16"/>
                <c:pt idx="0">
                  <c:v>Teil 1</c:v>
                </c:pt>
                <c:pt idx="1">
                  <c:v>Teil 2</c:v>
                </c:pt>
                <c:pt idx="2">
                  <c:v>Teil 3</c:v>
                </c:pt>
                <c:pt idx="3">
                  <c:v>Teil 4</c:v>
                </c:pt>
                <c:pt idx="4">
                  <c:v>Teil 5</c:v>
                </c:pt>
                <c:pt idx="5">
                  <c:v>Teil 6</c:v>
                </c:pt>
                <c:pt idx="6">
                  <c:v>Teil 7</c:v>
                </c:pt>
                <c:pt idx="7">
                  <c:v>Teil 8</c:v>
                </c:pt>
                <c:pt idx="8">
                  <c:v>Teil 9</c:v>
                </c:pt>
                <c:pt idx="9">
                  <c:v>Teil 10</c:v>
                </c:pt>
                <c:pt idx="10">
                  <c:v>Teil 11</c:v>
                </c:pt>
                <c:pt idx="11">
                  <c:v>Teil 12</c:v>
                </c:pt>
                <c:pt idx="12">
                  <c:v>Teil 13</c:v>
                </c:pt>
                <c:pt idx="13">
                  <c:v>Teil 14</c:v>
                </c:pt>
                <c:pt idx="14">
                  <c:v>Teil 15</c:v>
                </c:pt>
                <c:pt idx="15">
                  <c:v>Teil 16</c:v>
                </c:pt>
              </c:strCache>
            </c:strRef>
          </c:cat>
          <c:val>
            <c:numRef>
              <c:f>gantt3!$D$14:$D$43</c:f>
              <c:numCache>
                <c:formatCode>m/d/yyyy</c:formatCode>
                <c:ptCount val="30"/>
                <c:pt idx="0">
                  <c:v>46388</c:v>
                </c:pt>
                <c:pt idx="1">
                  <c:v>46402</c:v>
                </c:pt>
                <c:pt idx="2">
                  <c:v>46446</c:v>
                </c:pt>
                <c:pt idx="3">
                  <c:v>46478</c:v>
                </c:pt>
                <c:pt idx="4">
                  <c:v>46508</c:v>
                </c:pt>
                <c:pt idx="5">
                  <c:v>46569</c:v>
                </c:pt>
                <c:pt idx="6">
                  <c:v>46614</c:v>
                </c:pt>
                <c:pt idx="7">
                  <c:v>46615</c:v>
                </c:pt>
                <c:pt idx="8">
                  <c:v>46616</c:v>
                </c:pt>
                <c:pt idx="9">
                  <c:v>46617</c:v>
                </c:pt>
                <c:pt idx="10">
                  <c:v>46618</c:v>
                </c:pt>
                <c:pt idx="11">
                  <c:v>46619</c:v>
                </c:pt>
                <c:pt idx="12">
                  <c:v>46587</c:v>
                </c:pt>
                <c:pt idx="13">
                  <c:v>46593</c:v>
                </c:pt>
                <c:pt idx="14">
                  <c:v>46622</c:v>
                </c:pt>
                <c:pt idx="15">
                  <c:v>46623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50-47C6-8E00-0E1FD2F80434}"/>
            </c:ext>
          </c:extLst>
        </c:ser>
        <c:ser>
          <c:idx val="1"/>
          <c:order val="1"/>
          <c:tx>
            <c:strRef>
              <c:f>gantt3!$E$13</c:f>
              <c:strCache>
                <c:ptCount val="1"/>
                <c:pt idx="0">
                  <c:v>Ende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tx1"/>
              </a:solidFill>
            </a:ln>
            <a:scene3d>
              <a:camera prst="orthographicFront"/>
              <a:lightRig rig="threePt" dir="t"/>
            </a:scene3d>
            <a:sp3d prstMaterial="matte"/>
          </c:spPr>
          <c:invertIfNegative val="0"/>
          <c:cat>
            <c:strRef>
              <c:f>gantt3!$C$14:$C$43</c:f>
              <c:strCache>
                <c:ptCount val="16"/>
                <c:pt idx="0">
                  <c:v>Teil 1</c:v>
                </c:pt>
                <c:pt idx="1">
                  <c:v>Teil 2</c:v>
                </c:pt>
                <c:pt idx="2">
                  <c:v>Teil 3</c:v>
                </c:pt>
                <c:pt idx="3">
                  <c:v>Teil 4</c:v>
                </c:pt>
                <c:pt idx="4">
                  <c:v>Teil 5</c:v>
                </c:pt>
                <c:pt idx="5">
                  <c:v>Teil 6</c:v>
                </c:pt>
                <c:pt idx="6">
                  <c:v>Teil 7</c:v>
                </c:pt>
                <c:pt idx="7">
                  <c:v>Teil 8</c:v>
                </c:pt>
                <c:pt idx="8">
                  <c:v>Teil 9</c:v>
                </c:pt>
                <c:pt idx="9">
                  <c:v>Teil 10</c:v>
                </c:pt>
                <c:pt idx="10">
                  <c:v>Teil 11</c:v>
                </c:pt>
                <c:pt idx="11">
                  <c:v>Teil 12</c:v>
                </c:pt>
                <c:pt idx="12">
                  <c:v>Teil 13</c:v>
                </c:pt>
                <c:pt idx="13">
                  <c:v>Teil 14</c:v>
                </c:pt>
                <c:pt idx="14">
                  <c:v>Teil 15</c:v>
                </c:pt>
                <c:pt idx="15">
                  <c:v>Teil 16</c:v>
                </c:pt>
              </c:strCache>
            </c:strRef>
          </c:cat>
          <c:val>
            <c:numRef>
              <c:f>gantt3!$F$14:$F$43</c:f>
              <c:numCache>
                <c:formatCode>General</c:formatCode>
                <c:ptCount val="30"/>
                <c:pt idx="0">
                  <c:v>50</c:v>
                </c:pt>
                <c:pt idx="1">
                  <c:v>100</c:v>
                </c:pt>
                <c:pt idx="2">
                  <c:v>45</c:v>
                </c:pt>
                <c:pt idx="3">
                  <c:v>65</c:v>
                </c:pt>
                <c:pt idx="4">
                  <c:v>88</c:v>
                </c:pt>
                <c:pt idx="5">
                  <c:v>55</c:v>
                </c:pt>
                <c:pt idx="6">
                  <c:v>45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48</c:v>
                </c:pt>
                <c:pt idx="14">
                  <c:v>47</c:v>
                </c:pt>
                <c:pt idx="1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50-47C6-8E00-0E1FD2F804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gapDepth val="31"/>
        <c:shape val="box"/>
        <c:axId val="269056192"/>
        <c:axId val="269053840"/>
        <c:axId val="0"/>
      </c:bar3DChart>
      <c:catAx>
        <c:axId val="269056192"/>
        <c:scaling>
          <c:orientation val="maxMin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69053840"/>
        <c:crosses val="autoZero"/>
        <c:auto val="1"/>
        <c:lblAlgn val="ctr"/>
        <c:lblOffset val="100"/>
        <c:noMultiLvlLbl val="0"/>
      </c:catAx>
      <c:valAx>
        <c:axId val="269053840"/>
        <c:scaling>
          <c:orientation val="minMax"/>
          <c:max val="46704"/>
          <c:min val="46388"/>
        </c:scaling>
        <c:delete val="0"/>
        <c:axPos val="t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numFmt formatCode="mmm\-yy" sourceLinked="0"/>
        <c:majorTickMark val="out"/>
        <c:minorTickMark val="none"/>
        <c:tickLblPos val="nextTo"/>
        <c:spPr>
          <a:ln w="3175">
            <a:solidFill>
              <a:schemeClr val="bg1">
                <a:lumMod val="85000"/>
              </a:schemeClr>
            </a:solidFill>
          </a:ln>
        </c:spPr>
        <c:txPr>
          <a:bodyPr rot="2700000" vert="horz"/>
          <a:lstStyle/>
          <a:p>
            <a:pPr>
              <a:defRPr sz="800"/>
            </a:pPr>
            <a:endParaRPr lang="de-DE"/>
          </a:p>
        </c:txPr>
        <c:crossAx val="269056192"/>
        <c:crosses val="autoZero"/>
        <c:crossBetween val="between"/>
        <c:majorUnit val="30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0"/>
      <c:rotY val="5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gantt4!$D$13</c:f>
              <c:strCache>
                <c:ptCount val="1"/>
                <c:pt idx="0">
                  <c:v>Beginn</c:v>
                </c:pt>
              </c:strCache>
            </c:strRef>
          </c:tx>
          <c:spPr>
            <a:noFill/>
          </c:spPr>
          <c:invertIfNegative val="0"/>
          <c:cat>
            <c:strRef>
              <c:f>gantt4!$C$14:$C$43</c:f>
              <c:strCache>
                <c:ptCount val="16"/>
                <c:pt idx="0">
                  <c:v>Teil 1</c:v>
                </c:pt>
                <c:pt idx="1">
                  <c:v>Teil 2</c:v>
                </c:pt>
                <c:pt idx="2">
                  <c:v>Teil 3</c:v>
                </c:pt>
                <c:pt idx="3">
                  <c:v>Teil 4</c:v>
                </c:pt>
                <c:pt idx="4">
                  <c:v>Teil 5</c:v>
                </c:pt>
                <c:pt idx="5">
                  <c:v>Teil 6</c:v>
                </c:pt>
                <c:pt idx="6">
                  <c:v>Teil 7</c:v>
                </c:pt>
                <c:pt idx="7">
                  <c:v>Teil 8</c:v>
                </c:pt>
                <c:pt idx="8">
                  <c:v>Teil 9</c:v>
                </c:pt>
                <c:pt idx="9">
                  <c:v>Teil 10</c:v>
                </c:pt>
                <c:pt idx="10">
                  <c:v>Teil 11</c:v>
                </c:pt>
                <c:pt idx="11">
                  <c:v>Teil 12</c:v>
                </c:pt>
                <c:pt idx="12">
                  <c:v>Teil 13</c:v>
                </c:pt>
                <c:pt idx="13">
                  <c:v>Teil 14</c:v>
                </c:pt>
                <c:pt idx="14">
                  <c:v>Teil 15</c:v>
                </c:pt>
                <c:pt idx="15">
                  <c:v>Teil 16</c:v>
                </c:pt>
              </c:strCache>
            </c:strRef>
          </c:cat>
          <c:val>
            <c:numRef>
              <c:f>gantt4!$D$14:$D$43</c:f>
              <c:numCache>
                <c:formatCode>m/d/yyyy</c:formatCode>
                <c:ptCount val="30"/>
                <c:pt idx="0">
                  <c:v>46388</c:v>
                </c:pt>
                <c:pt idx="1">
                  <c:v>46402</c:v>
                </c:pt>
                <c:pt idx="2">
                  <c:v>46446</c:v>
                </c:pt>
                <c:pt idx="3">
                  <c:v>46478</c:v>
                </c:pt>
                <c:pt idx="4">
                  <c:v>46508</c:v>
                </c:pt>
                <c:pt idx="5">
                  <c:v>46569</c:v>
                </c:pt>
                <c:pt idx="6">
                  <c:v>46614</c:v>
                </c:pt>
                <c:pt idx="7">
                  <c:v>46615</c:v>
                </c:pt>
                <c:pt idx="8">
                  <c:v>46616</c:v>
                </c:pt>
                <c:pt idx="9">
                  <c:v>46617</c:v>
                </c:pt>
                <c:pt idx="10">
                  <c:v>46618</c:v>
                </c:pt>
                <c:pt idx="11">
                  <c:v>46619</c:v>
                </c:pt>
                <c:pt idx="12">
                  <c:v>46587</c:v>
                </c:pt>
                <c:pt idx="13">
                  <c:v>46593</c:v>
                </c:pt>
                <c:pt idx="14">
                  <c:v>46622</c:v>
                </c:pt>
                <c:pt idx="15">
                  <c:v>46623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88-40DA-9DFB-7818133D2177}"/>
            </c:ext>
          </c:extLst>
        </c:ser>
        <c:ser>
          <c:idx val="1"/>
          <c:order val="1"/>
          <c:tx>
            <c:strRef>
              <c:f>gantt4!$E$13</c:f>
              <c:strCache>
                <c:ptCount val="1"/>
                <c:pt idx="0">
                  <c:v>Ende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scene3d>
              <a:camera prst="orthographicFront"/>
              <a:lightRig rig="threePt" dir="t"/>
            </a:scene3d>
            <a:sp3d prstMaterial="matte"/>
          </c:spPr>
          <c:invertIfNegative val="0"/>
          <c:cat>
            <c:strRef>
              <c:f>gantt4!$C$14:$C$43</c:f>
              <c:strCache>
                <c:ptCount val="16"/>
                <c:pt idx="0">
                  <c:v>Teil 1</c:v>
                </c:pt>
                <c:pt idx="1">
                  <c:v>Teil 2</c:v>
                </c:pt>
                <c:pt idx="2">
                  <c:v>Teil 3</c:v>
                </c:pt>
                <c:pt idx="3">
                  <c:v>Teil 4</c:v>
                </c:pt>
                <c:pt idx="4">
                  <c:v>Teil 5</c:v>
                </c:pt>
                <c:pt idx="5">
                  <c:v>Teil 6</c:v>
                </c:pt>
                <c:pt idx="6">
                  <c:v>Teil 7</c:v>
                </c:pt>
                <c:pt idx="7">
                  <c:v>Teil 8</c:v>
                </c:pt>
                <c:pt idx="8">
                  <c:v>Teil 9</c:v>
                </c:pt>
                <c:pt idx="9">
                  <c:v>Teil 10</c:v>
                </c:pt>
                <c:pt idx="10">
                  <c:v>Teil 11</c:v>
                </c:pt>
                <c:pt idx="11">
                  <c:v>Teil 12</c:v>
                </c:pt>
                <c:pt idx="12">
                  <c:v>Teil 13</c:v>
                </c:pt>
                <c:pt idx="13">
                  <c:v>Teil 14</c:v>
                </c:pt>
                <c:pt idx="14">
                  <c:v>Teil 15</c:v>
                </c:pt>
                <c:pt idx="15">
                  <c:v>Teil 16</c:v>
                </c:pt>
              </c:strCache>
            </c:strRef>
          </c:cat>
          <c:val>
            <c:numRef>
              <c:f>gantt4!$F$14:$F$43</c:f>
              <c:numCache>
                <c:formatCode>General</c:formatCode>
                <c:ptCount val="30"/>
                <c:pt idx="0">
                  <c:v>50</c:v>
                </c:pt>
                <c:pt idx="1">
                  <c:v>100</c:v>
                </c:pt>
                <c:pt idx="2">
                  <c:v>45</c:v>
                </c:pt>
                <c:pt idx="3">
                  <c:v>65</c:v>
                </c:pt>
                <c:pt idx="4">
                  <c:v>88</c:v>
                </c:pt>
                <c:pt idx="5">
                  <c:v>55</c:v>
                </c:pt>
                <c:pt idx="6">
                  <c:v>45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48</c:v>
                </c:pt>
                <c:pt idx="14">
                  <c:v>47</c:v>
                </c:pt>
                <c:pt idx="1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88-40DA-9DFB-7818133D2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1"/>
        <c:gapDepth val="31"/>
        <c:shape val="cylinder"/>
        <c:axId val="269055016"/>
        <c:axId val="269163960"/>
        <c:axId val="0"/>
      </c:bar3DChart>
      <c:catAx>
        <c:axId val="269055016"/>
        <c:scaling>
          <c:orientation val="maxMin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de-DE"/>
          </a:p>
        </c:txPr>
        <c:crossAx val="269163960"/>
        <c:crosses val="autoZero"/>
        <c:auto val="1"/>
        <c:lblAlgn val="ctr"/>
        <c:lblOffset val="100"/>
        <c:noMultiLvlLbl val="0"/>
      </c:catAx>
      <c:valAx>
        <c:axId val="269163960"/>
        <c:scaling>
          <c:orientation val="minMax"/>
          <c:max val="46704"/>
          <c:min val="46388"/>
        </c:scaling>
        <c:delete val="0"/>
        <c:axPos val="t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numFmt formatCode="mmm\-yy" sourceLinked="0"/>
        <c:majorTickMark val="out"/>
        <c:minorTickMark val="none"/>
        <c:tickLblPos val="nextTo"/>
        <c:spPr>
          <a:ln w="3175">
            <a:solidFill>
              <a:schemeClr val="bg1">
                <a:lumMod val="85000"/>
              </a:schemeClr>
            </a:solidFill>
          </a:ln>
        </c:spPr>
        <c:txPr>
          <a:bodyPr rot="2700000" vert="horz"/>
          <a:lstStyle/>
          <a:p>
            <a:pPr>
              <a:defRPr sz="800"/>
            </a:pPr>
            <a:endParaRPr lang="de-DE"/>
          </a:p>
        </c:txPr>
        <c:crossAx val="269055016"/>
        <c:crosses val="autoZero"/>
        <c:crossBetween val="between"/>
        <c:majorUnit val="30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316230</xdr:colOff>
      <xdr:row>11</xdr:row>
      <xdr:rowOff>152400</xdr:rowOff>
    </xdr:from>
    <xdr:to>
      <xdr:col>15</xdr:col>
      <xdr:colOff>403860</xdr:colOff>
      <xdr:row>43</xdr:row>
      <xdr:rowOff>0</xdr:rowOff>
    </xdr:to>
    <xdr:graphicFrame macro="">
      <xdr:nvGraphicFramePr>
        <xdr:cNvPr id="2" name="Diagramm 1" descr="Gantt Diagram über zeitliche Entwicklung der jeweiligen Aktivität&#10;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18</xdr:col>
      <xdr:colOff>45720</xdr:colOff>
      <xdr:row>21</xdr:row>
      <xdr:rowOff>153188</xdr:rowOff>
    </xdr:from>
    <xdr:to>
      <xdr:col>22</xdr:col>
      <xdr:colOff>731520</xdr:colOff>
      <xdr:row>30</xdr:row>
      <xdr:rowOff>30479</xdr:rowOff>
    </xdr:to>
    <xdr:pic>
      <xdr:nvPicPr>
        <xdr:cNvPr id="4" name="Grafik 3" descr="Hilfe für die Achtenformatiierung in Excel 201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513820" y="3818408"/>
          <a:ext cx="3520440" cy="1454631"/>
        </a:xfrm>
        <a:prstGeom prst="rect">
          <a:avLst/>
        </a:prstGeom>
      </xdr:spPr>
    </xdr:pic>
    <xdr:clientData/>
  </xdr:twoCellAnchor>
  <xdr:twoCellAnchor editAs="oneCell">
    <xdr:from>
      <xdr:col>18</xdr:col>
      <xdr:colOff>91440</xdr:colOff>
      <xdr:row>31</xdr:row>
      <xdr:rowOff>45720</xdr:rowOff>
    </xdr:from>
    <xdr:to>
      <xdr:col>22</xdr:col>
      <xdr:colOff>708660</xdr:colOff>
      <xdr:row>42</xdr:row>
      <xdr:rowOff>83820</xdr:rowOff>
    </xdr:to>
    <xdr:pic>
      <xdr:nvPicPr>
        <xdr:cNvPr id="3" name="Grafik 2" descr="Hilfe für die Achtenformatiierung in Excel 2016">
          <a:extLst>
            <a:ext uri="{FF2B5EF4-FFF2-40B4-BE49-F238E27FC236}">
              <a16:creationId xmlns:a16="http://schemas.microsoft.com/office/drawing/2014/main" id="{BEED93BB-9FD7-8F80-916D-39A39C1C6A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559540" y="5463540"/>
          <a:ext cx="3451860" cy="19659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316230</xdr:colOff>
      <xdr:row>11</xdr:row>
      <xdr:rowOff>152400</xdr:rowOff>
    </xdr:from>
    <xdr:to>
      <xdr:col>15</xdr:col>
      <xdr:colOff>403860</xdr:colOff>
      <xdr:row>43</xdr:row>
      <xdr:rowOff>0</xdr:rowOff>
    </xdr:to>
    <xdr:graphicFrame macro="">
      <xdr:nvGraphicFramePr>
        <xdr:cNvPr id="2" name="Diagramm 1" descr="Gantt Diagramm Projekt-Ablauffplanung Balk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18</xdr:col>
      <xdr:colOff>45720</xdr:colOff>
      <xdr:row>21</xdr:row>
      <xdr:rowOff>153188</xdr:rowOff>
    </xdr:from>
    <xdr:to>
      <xdr:col>22</xdr:col>
      <xdr:colOff>731520</xdr:colOff>
      <xdr:row>30</xdr:row>
      <xdr:rowOff>30479</xdr:rowOff>
    </xdr:to>
    <xdr:pic>
      <xdr:nvPicPr>
        <xdr:cNvPr id="4" name="Grafik 3" descr="Hilfe bei Einstellung der AchtenoptionenExcel 2010">
          <a:extLst>
            <a:ext uri="{FF2B5EF4-FFF2-40B4-BE49-F238E27FC236}">
              <a16:creationId xmlns:a16="http://schemas.microsoft.com/office/drawing/2014/main" id="{B8BEE382-56FE-442D-923C-94DD8A0FF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513820" y="3818408"/>
          <a:ext cx="3520440" cy="1454631"/>
        </a:xfrm>
        <a:prstGeom prst="rect">
          <a:avLst/>
        </a:prstGeom>
      </xdr:spPr>
    </xdr:pic>
    <xdr:clientData/>
  </xdr:twoCellAnchor>
  <xdr:twoCellAnchor editAs="oneCell">
    <xdr:from>
      <xdr:col>18</xdr:col>
      <xdr:colOff>91440</xdr:colOff>
      <xdr:row>31</xdr:row>
      <xdr:rowOff>45720</xdr:rowOff>
    </xdr:from>
    <xdr:to>
      <xdr:col>22</xdr:col>
      <xdr:colOff>708660</xdr:colOff>
      <xdr:row>42</xdr:row>
      <xdr:rowOff>83820</xdr:rowOff>
    </xdr:to>
    <xdr:pic>
      <xdr:nvPicPr>
        <xdr:cNvPr id="5" name="Grafik 4" descr="Hilfe bei Einstellung der Achtenoptionen Excel 2016">
          <a:extLst>
            <a:ext uri="{FF2B5EF4-FFF2-40B4-BE49-F238E27FC236}">
              <a16:creationId xmlns:a16="http://schemas.microsoft.com/office/drawing/2014/main" id="{F3F83887-7EA6-4B68-B55D-06835EA22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559540" y="5463540"/>
          <a:ext cx="3451860" cy="19659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316230</xdr:colOff>
      <xdr:row>11</xdr:row>
      <xdr:rowOff>152400</xdr:rowOff>
    </xdr:from>
    <xdr:to>
      <xdr:col>15</xdr:col>
      <xdr:colOff>403860</xdr:colOff>
      <xdr:row>43</xdr:row>
      <xdr:rowOff>0</xdr:rowOff>
    </xdr:to>
    <xdr:graphicFrame macro="">
      <xdr:nvGraphicFramePr>
        <xdr:cNvPr id="2" name="Diagramm 1" descr="Gantt Diagramm Projektablaufplanu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18</xdr:col>
      <xdr:colOff>45720</xdr:colOff>
      <xdr:row>21</xdr:row>
      <xdr:rowOff>153188</xdr:rowOff>
    </xdr:from>
    <xdr:to>
      <xdr:col>22</xdr:col>
      <xdr:colOff>731520</xdr:colOff>
      <xdr:row>30</xdr:row>
      <xdr:rowOff>30479</xdr:rowOff>
    </xdr:to>
    <xdr:pic>
      <xdr:nvPicPr>
        <xdr:cNvPr id="4" name="Grafik 3" descr="Hilfe bei Einstellung der Achtenoptionen Excel 2010">
          <a:extLst>
            <a:ext uri="{FF2B5EF4-FFF2-40B4-BE49-F238E27FC236}">
              <a16:creationId xmlns:a16="http://schemas.microsoft.com/office/drawing/2014/main" id="{1BB51B6D-4C53-4D98-9AEE-A1FC2EAC2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513820" y="3818408"/>
          <a:ext cx="3520440" cy="1454631"/>
        </a:xfrm>
        <a:prstGeom prst="rect">
          <a:avLst/>
        </a:prstGeom>
      </xdr:spPr>
    </xdr:pic>
    <xdr:clientData/>
  </xdr:twoCellAnchor>
  <xdr:twoCellAnchor editAs="oneCell">
    <xdr:from>
      <xdr:col>18</xdr:col>
      <xdr:colOff>91440</xdr:colOff>
      <xdr:row>31</xdr:row>
      <xdr:rowOff>45720</xdr:rowOff>
    </xdr:from>
    <xdr:to>
      <xdr:col>22</xdr:col>
      <xdr:colOff>708660</xdr:colOff>
      <xdr:row>42</xdr:row>
      <xdr:rowOff>83820</xdr:rowOff>
    </xdr:to>
    <xdr:pic>
      <xdr:nvPicPr>
        <xdr:cNvPr id="5" name="Grafik 4" descr="Hilfe bei Einstellung der Achtenoptionen Excel 2016">
          <a:extLst>
            <a:ext uri="{FF2B5EF4-FFF2-40B4-BE49-F238E27FC236}">
              <a16:creationId xmlns:a16="http://schemas.microsoft.com/office/drawing/2014/main" id="{E07FFC6D-5D56-44E3-BEA7-B16F232A9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559540" y="5463540"/>
          <a:ext cx="3451860" cy="19659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316230</xdr:colOff>
      <xdr:row>11</xdr:row>
      <xdr:rowOff>152400</xdr:rowOff>
    </xdr:from>
    <xdr:to>
      <xdr:col>15</xdr:col>
      <xdr:colOff>403860</xdr:colOff>
      <xdr:row>43</xdr:row>
      <xdr:rowOff>0</xdr:rowOff>
    </xdr:to>
    <xdr:graphicFrame macro="">
      <xdr:nvGraphicFramePr>
        <xdr:cNvPr id="2" name="Diagramm 1" descr="Gantt Diagramm Projektablaufplanu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18</xdr:col>
      <xdr:colOff>45720</xdr:colOff>
      <xdr:row>21</xdr:row>
      <xdr:rowOff>153188</xdr:rowOff>
    </xdr:from>
    <xdr:to>
      <xdr:col>22</xdr:col>
      <xdr:colOff>731520</xdr:colOff>
      <xdr:row>30</xdr:row>
      <xdr:rowOff>30479</xdr:rowOff>
    </xdr:to>
    <xdr:pic>
      <xdr:nvPicPr>
        <xdr:cNvPr id="4" name="Grafik 3" descr="Hilfe bei Einstellung der Achtenoptionen Excel 2010">
          <a:extLst>
            <a:ext uri="{FF2B5EF4-FFF2-40B4-BE49-F238E27FC236}">
              <a16:creationId xmlns:a16="http://schemas.microsoft.com/office/drawing/2014/main" id="{FEEEFB97-9676-4D5B-B9BB-F378F9A7C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513820" y="3818408"/>
          <a:ext cx="3520440" cy="1454631"/>
        </a:xfrm>
        <a:prstGeom prst="rect">
          <a:avLst/>
        </a:prstGeom>
      </xdr:spPr>
    </xdr:pic>
    <xdr:clientData/>
  </xdr:twoCellAnchor>
  <xdr:twoCellAnchor editAs="oneCell">
    <xdr:from>
      <xdr:col>18</xdr:col>
      <xdr:colOff>91440</xdr:colOff>
      <xdr:row>31</xdr:row>
      <xdr:rowOff>45720</xdr:rowOff>
    </xdr:from>
    <xdr:to>
      <xdr:col>22</xdr:col>
      <xdr:colOff>708660</xdr:colOff>
      <xdr:row>42</xdr:row>
      <xdr:rowOff>83820</xdr:rowOff>
    </xdr:to>
    <xdr:pic>
      <xdr:nvPicPr>
        <xdr:cNvPr id="5" name="Grafik 4" descr="Hilfe bei Einstellung der Achtenoptionen Excel 2016">
          <a:extLst>
            <a:ext uri="{FF2B5EF4-FFF2-40B4-BE49-F238E27FC236}">
              <a16:creationId xmlns:a16="http://schemas.microsoft.com/office/drawing/2014/main" id="{FBE04006-D5AD-4BA7-B04A-9AEB009F0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559540" y="5463540"/>
          <a:ext cx="3451860" cy="19659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B31"/>
  <sheetViews>
    <sheetView showGridLines="0" tabSelected="1" zoomScale="110" workbookViewId="0">
      <selection activeCell="A3" sqref="A3"/>
    </sheetView>
  </sheetViews>
  <sheetFormatPr baseColWidth="10" defaultColWidth="11.19921875" defaultRowHeight="13.2" x14ac:dyDescent="0.25"/>
  <cols>
    <col min="1" max="1" width="75.8984375" style="45" customWidth="1"/>
    <col min="2" max="2" width="11.19921875" style="30"/>
    <col min="3" max="3" width="26.69921875" style="30" customWidth="1"/>
    <col min="4" max="16384" width="11.19921875" style="30"/>
  </cols>
  <sheetData>
    <row r="1" spans="1:1" ht="40.200000000000003" customHeight="1" thickTop="1" x14ac:dyDescent="0.75">
      <c r="A1" s="29" t="s">
        <v>46</v>
      </c>
    </row>
    <row r="2" spans="1:1" ht="31.8" customHeight="1" x14ac:dyDescent="0.6">
      <c r="A2" s="31" t="s">
        <v>47</v>
      </c>
    </row>
    <row r="3" spans="1:1" ht="69" customHeight="1" x14ac:dyDescent="0.5">
      <c r="A3" s="32" t="s">
        <v>57</v>
      </c>
    </row>
    <row r="4" spans="1:1" s="33" customFormat="1" ht="34.799999999999997" customHeight="1" x14ac:dyDescent="0.45">
      <c r="A4" s="47" t="s">
        <v>58</v>
      </c>
    </row>
    <row r="5" spans="1:1" ht="37.799999999999997" customHeight="1" x14ac:dyDescent="0.4">
      <c r="A5" s="34" t="s">
        <v>62</v>
      </c>
    </row>
    <row r="6" spans="1:1" ht="18.600000000000001" x14ac:dyDescent="0.4">
      <c r="A6" s="34" t="s">
        <v>63</v>
      </c>
    </row>
    <row r="7" spans="1:1" ht="16.2" x14ac:dyDescent="0.35">
      <c r="A7" s="35"/>
    </row>
    <row r="8" spans="1:1" ht="13.8" x14ac:dyDescent="0.3">
      <c r="A8" s="36"/>
    </row>
    <row r="9" spans="1:1" ht="10.199999999999999" customHeight="1" x14ac:dyDescent="0.3">
      <c r="A9" s="36"/>
    </row>
    <row r="10" spans="1:1" ht="15" x14ac:dyDescent="0.35">
      <c r="A10" s="37" t="s">
        <v>48</v>
      </c>
    </row>
    <row r="11" spans="1:1" ht="15" x14ac:dyDescent="0.35">
      <c r="A11" s="37" t="s">
        <v>49</v>
      </c>
    </row>
    <row r="12" spans="1:1" ht="36.6" customHeight="1" x14ac:dyDescent="0.35">
      <c r="A12" s="35" t="s">
        <v>50</v>
      </c>
    </row>
    <row r="13" spans="1:1" ht="13.8" x14ac:dyDescent="0.3">
      <c r="A13" s="36"/>
    </row>
    <row r="14" spans="1:1" ht="18.600000000000001" x14ac:dyDescent="0.4">
      <c r="A14" s="34" t="s">
        <v>51</v>
      </c>
    </row>
    <row r="15" spans="1:1" ht="13.8" x14ac:dyDescent="0.3">
      <c r="A15" s="43" t="s">
        <v>59</v>
      </c>
    </row>
    <row r="16" spans="1:1" ht="13.8" x14ac:dyDescent="0.3">
      <c r="A16" s="36"/>
    </row>
    <row r="17" spans="1:2" ht="13.8" x14ac:dyDescent="0.3">
      <c r="A17" s="36"/>
    </row>
    <row r="18" spans="1:2" ht="18.600000000000001" x14ac:dyDescent="0.4">
      <c r="A18" s="38" t="s">
        <v>67</v>
      </c>
    </row>
    <row r="19" spans="1:2" ht="25.2" customHeight="1" x14ac:dyDescent="0.3">
      <c r="A19" s="36" t="s">
        <v>60</v>
      </c>
    </row>
    <row r="20" spans="1:2" ht="13.8" x14ac:dyDescent="0.3">
      <c r="A20" s="36" t="s">
        <v>61</v>
      </c>
    </row>
    <row r="21" spans="1:2" ht="13.8" x14ac:dyDescent="0.3">
      <c r="A21" s="36" t="s">
        <v>64</v>
      </c>
    </row>
    <row r="22" spans="1:2" ht="13.8" x14ac:dyDescent="0.3">
      <c r="A22" s="36" t="s">
        <v>65</v>
      </c>
    </row>
    <row r="23" spans="1:2" ht="61.2" customHeight="1" x14ac:dyDescent="0.35">
      <c r="A23" s="35" t="s">
        <v>52</v>
      </c>
    </row>
    <row r="24" spans="1:2" ht="16.8" x14ac:dyDescent="0.35">
      <c r="A24" s="39" t="s">
        <v>53</v>
      </c>
    </row>
    <row r="25" spans="1:2" ht="34.200000000000003" customHeight="1" x14ac:dyDescent="0.3">
      <c r="A25" s="40"/>
    </row>
    <row r="26" spans="1:2" ht="13.8" x14ac:dyDescent="0.3">
      <c r="A26" s="41" t="s">
        <v>54</v>
      </c>
    </row>
    <row r="27" spans="1:2" x14ac:dyDescent="0.25">
      <c r="A27" s="42" t="s">
        <v>55</v>
      </c>
    </row>
    <row r="28" spans="1:2" ht="13.8" x14ac:dyDescent="0.3">
      <c r="A28" s="43"/>
    </row>
    <row r="29" spans="1:2" x14ac:dyDescent="0.25">
      <c r="A29" s="44" t="s">
        <v>56</v>
      </c>
    </row>
    <row r="31" spans="1:2" x14ac:dyDescent="0.25">
      <c r="B31" s="46"/>
    </row>
  </sheetData>
  <pageMargins left="0.78740157480314965" right="0.78740157480314965" top="0.39370078740157483" bottom="0" header="0" footer="0"/>
  <pageSetup paperSize="9" scale="115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43"/>
  <sheetViews>
    <sheetView showGridLines="0" topLeftCell="A7" workbookViewId="0">
      <selection activeCell="R13" sqref="R13:W43"/>
    </sheetView>
  </sheetViews>
  <sheetFormatPr baseColWidth="10" defaultColWidth="11.19921875" defaultRowHeight="13.8" x14ac:dyDescent="0.3"/>
  <cols>
    <col min="1" max="1" width="10.19921875" style="1" customWidth="1"/>
    <col min="2" max="2" width="2.19921875" style="1" customWidth="1"/>
    <col min="3" max="3" width="14.09765625" style="1" customWidth="1"/>
    <col min="4" max="5" width="11.19921875" style="1"/>
    <col min="6" max="6" width="6.796875" style="1" customWidth="1"/>
    <col min="7" max="7" width="11.19921875" style="1"/>
    <col min="8" max="15" width="9.796875" style="1" customWidth="1"/>
    <col min="16" max="16" width="6.19921875" style="1" customWidth="1"/>
    <col min="17" max="17" width="4.8984375" style="1" customWidth="1"/>
    <col min="18" max="18" width="10.8984375"/>
    <col min="19" max="19" width="12.796875" customWidth="1"/>
    <col min="20" max="21" width="10.8984375"/>
    <col min="22" max="22" width="6.796875" customWidth="1"/>
    <col min="23" max="23" width="11.3984375" customWidth="1"/>
    <col min="24" max="16384" width="11.19921875" style="1"/>
  </cols>
  <sheetData>
    <row r="1" spans="1:23" ht="18" x14ac:dyDescent="0.35">
      <c r="A1" s="27" t="s">
        <v>45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</row>
    <row r="2" spans="1:23" ht="18" x14ac:dyDescent="0.35">
      <c r="A2" s="27" t="s">
        <v>66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4"/>
      <c r="S2" s="24"/>
      <c r="T2" s="24"/>
      <c r="U2" s="24"/>
      <c r="V2" s="24"/>
      <c r="W2" s="24"/>
    </row>
    <row r="3" spans="1:23" ht="18" x14ac:dyDescent="0.35">
      <c r="A3" s="27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S3" s="24"/>
      <c r="T3" s="24"/>
      <c r="U3" s="24"/>
      <c r="V3" s="24"/>
      <c r="W3" s="24"/>
    </row>
    <row r="4" spans="1:23" ht="18" hidden="1" x14ac:dyDescent="0.35">
      <c r="A4" s="27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4"/>
      <c r="S4" s="24"/>
      <c r="T4" s="24"/>
      <c r="U4" s="24"/>
      <c r="V4" s="24"/>
      <c r="W4" s="24"/>
    </row>
    <row r="5" spans="1:23" ht="18" hidden="1" x14ac:dyDescent="0.35">
      <c r="A5" s="27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4"/>
      <c r="S5" s="24"/>
      <c r="T5" s="24"/>
      <c r="U5" s="24"/>
      <c r="V5" s="24"/>
      <c r="W5" s="24"/>
    </row>
    <row r="6" spans="1:23" ht="25.8" x14ac:dyDescent="0.5">
      <c r="A6" s="50" t="s">
        <v>0</v>
      </c>
      <c r="C6" s="2" t="s">
        <v>38</v>
      </c>
      <c r="R6" s="11"/>
      <c r="S6" s="11"/>
      <c r="T6" s="11"/>
      <c r="U6" s="11"/>
      <c r="V6" s="11"/>
      <c r="W6" s="11"/>
    </row>
    <row r="7" spans="1:23" x14ac:dyDescent="0.3">
      <c r="A7" s="50"/>
    </row>
    <row r="8" spans="1:23" x14ac:dyDescent="0.3">
      <c r="A8" s="50"/>
      <c r="C8" s="1" t="s">
        <v>34</v>
      </c>
      <c r="D8" s="5" t="s">
        <v>35</v>
      </c>
      <c r="E8" s="9"/>
      <c r="F8" s="10"/>
    </row>
    <row r="9" spans="1:23" x14ac:dyDescent="0.3">
      <c r="A9" s="50"/>
    </row>
    <row r="10" spans="1:23" x14ac:dyDescent="0.3">
      <c r="A10" s="50"/>
      <c r="C10" s="1" t="s">
        <v>36</v>
      </c>
      <c r="D10" s="5" t="s">
        <v>37</v>
      </c>
      <c r="E10" s="9"/>
      <c r="F10" s="10"/>
    </row>
    <row r="11" spans="1:23" x14ac:dyDescent="0.3">
      <c r="A11" s="50"/>
    </row>
    <row r="12" spans="1:23" x14ac:dyDescent="0.3">
      <c r="A12" s="50"/>
    </row>
    <row r="13" spans="1:23" ht="15.6" x14ac:dyDescent="0.3">
      <c r="A13" s="50"/>
      <c r="D13" s="3" t="s">
        <v>1</v>
      </c>
      <c r="E13" s="3" t="s">
        <v>2</v>
      </c>
      <c r="F13" s="3" t="s">
        <v>3</v>
      </c>
      <c r="R13" s="13" t="s">
        <v>39</v>
      </c>
      <c r="S13" s="14"/>
      <c r="T13" s="14"/>
      <c r="U13" s="15"/>
      <c r="V13" s="15"/>
      <c r="W13" s="16"/>
    </row>
    <row r="14" spans="1:23" x14ac:dyDescent="0.3">
      <c r="A14" s="4" t="str">
        <f>IF(F14&gt;0,"D","")</f>
        <v>D</v>
      </c>
      <c r="C14" s="5" t="s">
        <v>4</v>
      </c>
      <c r="D14" s="6">
        <v>46388</v>
      </c>
      <c r="E14" s="7">
        <f t="shared" ref="E14:E43" si="0">D14+F14</f>
        <v>46438</v>
      </c>
      <c r="F14" s="8">
        <v>50</v>
      </c>
      <c r="R14" s="17" t="s">
        <v>42</v>
      </c>
      <c r="S14" s="49"/>
      <c r="T14" s="49"/>
      <c r="U14" s="49"/>
      <c r="V14" s="49"/>
      <c r="W14" s="18"/>
    </row>
    <row r="15" spans="1:23" x14ac:dyDescent="0.3">
      <c r="A15" s="4" t="str">
        <f t="shared" ref="A15:A43" si="1">IF(F15&gt;0,"D","")</f>
        <v>D</v>
      </c>
      <c r="C15" s="5" t="s">
        <v>5</v>
      </c>
      <c r="D15" s="6">
        <v>46402</v>
      </c>
      <c r="E15" s="7">
        <f t="shared" si="0"/>
        <v>46502</v>
      </c>
      <c r="F15" s="8">
        <v>100</v>
      </c>
      <c r="R15" s="17" t="s">
        <v>43</v>
      </c>
      <c r="S15" s="49"/>
      <c r="T15" s="49"/>
      <c r="U15" s="49"/>
      <c r="V15" s="49"/>
      <c r="W15" s="18"/>
    </row>
    <row r="16" spans="1:23" x14ac:dyDescent="0.3">
      <c r="A16" s="4" t="str">
        <f t="shared" si="1"/>
        <v>D</v>
      </c>
      <c r="C16" s="5" t="s">
        <v>6</v>
      </c>
      <c r="D16" s="6">
        <v>46446</v>
      </c>
      <c r="E16" s="7">
        <f t="shared" si="0"/>
        <v>46491</v>
      </c>
      <c r="F16" s="8">
        <v>45</v>
      </c>
      <c r="R16" s="17" t="s">
        <v>44</v>
      </c>
      <c r="S16" s="49"/>
      <c r="T16" s="49"/>
      <c r="U16" s="49"/>
      <c r="V16" s="49"/>
      <c r="W16" s="18"/>
    </row>
    <row r="17" spans="1:23" x14ac:dyDescent="0.3">
      <c r="A17" s="4" t="str">
        <f t="shared" si="1"/>
        <v>D</v>
      </c>
      <c r="C17" s="5" t="s">
        <v>7</v>
      </c>
      <c r="D17" s="6">
        <v>46478</v>
      </c>
      <c r="E17" s="7">
        <f t="shared" si="0"/>
        <v>46543</v>
      </c>
      <c r="F17" s="8">
        <v>65</v>
      </c>
      <c r="R17" s="17" t="s">
        <v>40</v>
      </c>
      <c r="S17" s="49"/>
      <c r="T17" s="49"/>
      <c r="U17" s="49"/>
      <c r="V17" s="49"/>
      <c r="W17" s="18"/>
    </row>
    <row r="18" spans="1:23" x14ac:dyDescent="0.3">
      <c r="A18" s="4" t="str">
        <f t="shared" si="1"/>
        <v>D</v>
      </c>
      <c r="C18" s="5" t="s">
        <v>8</v>
      </c>
      <c r="D18" s="6">
        <v>46508</v>
      </c>
      <c r="E18" s="7">
        <f t="shared" si="0"/>
        <v>46596</v>
      </c>
      <c r="F18" s="8">
        <v>88</v>
      </c>
      <c r="R18" s="19"/>
      <c r="S18" s="49"/>
      <c r="T18" s="49"/>
      <c r="U18" s="49"/>
      <c r="V18" s="49"/>
      <c r="W18" s="18"/>
    </row>
    <row r="19" spans="1:23" x14ac:dyDescent="0.3">
      <c r="A19" s="4" t="str">
        <f t="shared" si="1"/>
        <v>D</v>
      </c>
      <c r="C19" s="5" t="s">
        <v>9</v>
      </c>
      <c r="D19" s="6">
        <v>46569</v>
      </c>
      <c r="E19" s="7">
        <f t="shared" si="0"/>
        <v>46624</v>
      </c>
      <c r="F19" s="8">
        <v>55</v>
      </c>
      <c r="R19" s="17" t="s">
        <v>41</v>
      </c>
      <c r="S19" s="49"/>
      <c r="T19" s="49"/>
      <c r="U19" s="12">
        <f t="array" ref="U19">MIN(IF(D14:D43&lt;&gt;0,D14:D43))</f>
        <v>46388</v>
      </c>
      <c r="V19" s="49"/>
      <c r="W19" s="18"/>
    </row>
    <row r="20" spans="1:23" x14ac:dyDescent="0.3">
      <c r="A20" s="4" t="str">
        <f t="shared" si="1"/>
        <v>D</v>
      </c>
      <c r="C20" s="5" t="s">
        <v>10</v>
      </c>
      <c r="D20" s="6">
        <v>46614</v>
      </c>
      <c r="E20" s="7">
        <f t="shared" si="0"/>
        <v>46659</v>
      </c>
      <c r="F20" s="8">
        <v>45</v>
      </c>
      <c r="R20" s="17" t="s">
        <v>68</v>
      </c>
      <c r="S20" s="49"/>
      <c r="T20" s="49"/>
      <c r="U20" s="12">
        <f>MAX(IF(E14:E43&lt;&gt;0,E14:E43))+30.5</f>
        <v>46710.5</v>
      </c>
      <c r="V20" s="49"/>
      <c r="W20" s="18"/>
    </row>
    <row r="21" spans="1:23" x14ac:dyDescent="0.3">
      <c r="A21" s="4" t="str">
        <f t="shared" si="1"/>
        <v>D</v>
      </c>
      <c r="C21" s="5" t="s">
        <v>11</v>
      </c>
      <c r="D21" s="6">
        <v>46615</v>
      </c>
      <c r="E21" s="7">
        <f t="shared" si="0"/>
        <v>46625</v>
      </c>
      <c r="F21" s="8">
        <v>10</v>
      </c>
      <c r="R21" s="19"/>
      <c r="S21" s="49"/>
      <c r="T21" s="49"/>
      <c r="U21" s="49"/>
      <c r="V21" s="49"/>
      <c r="W21" s="18"/>
    </row>
    <row r="22" spans="1:23" x14ac:dyDescent="0.3">
      <c r="A22" s="4" t="str">
        <f t="shared" si="1"/>
        <v>D</v>
      </c>
      <c r="C22" s="5" t="s">
        <v>12</v>
      </c>
      <c r="D22" s="6">
        <v>46616</v>
      </c>
      <c r="E22" s="7">
        <f t="shared" si="0"/>
        <v>46627</v>
      </c>
      <c r="F22" s="8">
        <v>11</v>
      </c>
      <c r="R22" s="19"/>
      <c r="S22" s="49"/>
      <c r="T22" s="49"/>
      <c r="U22" s="49"/>
      <c r="V22" s="49"/>
      <c r="W22" s="18"/>
    </row>
    <row r="23" spans="1:23" x14ac:dyDescent="0.3">
      <c r="A23" s="4" t="str">
        <f t="shared" si="1"/>
        <v>D</v>
      </c>
      <c r="C23" s="5" t="s">
        <v>13</v>
      </c>
      <c r="D23" s="6">
        <v>46617</v>
      </c>
      <c r="E23" s="7">
        <f t="shared" si="0"/>
        <v>46629</v>
      </c>
      <c r="F23" s="8">
        <v>12</v>
      </c>
      <c r="R23" s="48" t="s">
        <v>69</v>
      </c>
      <c r="S23" s="49"/>
      <c r="T23" s="49"/>
      <c r="U23" s="49"/>
      <c r="V23" s="49"/>
      <c r="W23" s="18"/>
    </row>
    <row r="24" spans="1:23" x14ac:dyDescent="0.3">
      <c r="A24" s="4" t="str">
        <f t="shared" si="1"/>
        <v>D</v>
      </c>
      <c r="C24" s="5" t="s">
        <v>14</v>
      </c>
      <c r="D24" s="6">
        <v>46618</v>
      </c>
      <c r="E24" s="7">
        <f t="shared" si="0"/>
        <v>46631</v>
      </c>
      <c r="F24" s="8">
        <v>13</v>
      </c>
      <c r="R24" s="19"/>
      <c r="S24" s="49"/>
      <c r="T24" s="49"/>
      <c r="U24" s="49"/>
      <c r="V24" s="49"/>
      <c r="W24" s="18"/>
    </row>
    <row r="25" spans="1:23" x14ac:dyDescent="0.3">
      <c r="A25" s="4" t="str">
        <f t="shared" si="1"/>
        <v>D</v>
      </c>
      <c r="C25" s="5" t="s">
        <v>15</v>
      </c>
      <c r="D25" s="6">
        <v>46619</v>
      </c>
      <c r="E25" s="7">
        <f t="shared" si="0"/>
        <v>46633</v>
      </c>
      <c r="F25" s="8">
        <v>14</v>
      </c>
      <c r="R25" s="19"/>
      <c r="S25" s="49"/>
      <c r="T25" s="49"/>
      <c r="U25" s="49"/>
      <c r="V25" s="49"/>
      <c r="W25" s="18"/>
    </row>
    <row r="26" spans="1:23" x14ac:dyDescent="0.3">
      <c r="A26" s="4" t="str">
        <f t="shared" si="1"/>
        <v>D</v>
      </c>
      <c r="C26" s="5" t="s">
        <v>16</v>
      </c>
      <c r="D26" s="6">
        <v>46587</v>
      </c>
      <c r="E26" s="7">
        <f t="shared" si="0"/>
        <v>46602</v>
      </c>
      <c r="F26" s="8">
        <v>15</v>
      </c>
      <c r="R26" s="19"/>
      <c r="S26" s="49"/>
      <c r="T26" s="49"/>
      <c r="U26" s="49"/>
      <c r="V26" s="49"/>
      <c r="W26" s="18"/>
    </row>
    <row r="27" spans="1:23" x14ac:dyDescent="0.3">
      <c r="A27" s="4" t="str">
        <f t="shared" si="1"/>
        <v>D</v>
      </c>
      <c r="C27" s="5" t="s">
        <v>17</v>
      </c>
      <c r="D27" s="6">
        <v>46593</v>
      </c>
      <c r="E27" s="7">
        <f t="shared" si="0"/>
        <v>46641</v>
      </c>
      <c r="F27" s="8">
        <v>48</v>
      </c>
      <c r="R27" s="19"/>
      <c r="S27" s="49"/>
      <c r="T27" s="49"/>
      <c r="U27" s="49"/>
      <c r="V27" s="49"/>
      <c r="W27" s="18"/>
    </row>
    <row r="28" spans="1:23" x14ac:dyDescent="0.3">
      <c r="A28" s="4" t="str">
        <f t="shared" si="1"/>
        <v>D</v>
      </c>
      <c r="C28" s="5" t="s">
        <v>18</v>
      </c>
      <c r="D28" s="6">
        <v>46622</v>
      </c>
      <c r="E28" s="7">
        <f t="shared" si="0"/>
        <v>46639</v>
      </c>
      <c r="F28" s="8">
        <v>17</v>
      </c>
      <c r="R28" s="19"/>
      <c r="S28" s="49"/>
      <c r="T28" s="49"/>
      <c r="U28" s="49"/>
      <c r="V28" s="49"/>
      <c r="W28" s="18"/>
    </row>
    <row r="29" spans="1:23" x14ac:dyDescent="0.3">
      <c r="A29" s="4" t="str">
        <f t="shared" si="1"/>
        <v>D</v>
      </c>
      <c r="C29" s="5" t="s">
        <v>19</v>
      </c>
      <c r="D29" s="6">
        <v>46623</v>
      </c>
      <c r="E29" s="7">
        <f t="shared" si="0"/>
        <v>46641</v>
      </c>
      <c r="F29" s="8">
        <v>18</v>
      </c>
      <c r="R29" s="19"/>
      <c r="S29" s="49"/>
      <c r="T29" s="49"/>
      <c r="U29" s="49"/>
      <c r="V29" s="49"/>
      <c r="W29" s="18"/>
    </row>
    <row r="30" spans="1:23" x14ac:dyDescent="0.3">
      <c r="A30" s="4" t="str">
        <f t="shared" si="1"/>
        <v>D</v>
      </c>
      <c r="C30" s="5" t="s">
        <v>20</v>
      </c>
      <c r="D30" s="6">
        <v>46624</v>
      </c>
      <c r="E30" s="7">
        <f t="shared" si="0"/>
        <v>46643</v>
      </c>
      <c r="F30" s="8">
        <v>19</v>
      </c>
      <c r="R30" s="19"/>
      <c r="S30" s="49"/>
      <c r="T30" s="49"/>
      <c r="U30" s="49"/>
      <c r="V30" s="49"/>
      <c r="W30" s="18"/>
    </row>
    <row r="31" spans="1:23" x14ac:dyDescent="0.3">
      <c r="A31" s="4" t="str">
        <f t="shared" si="1"/>
        <v>D</v>
      </c>
      <c r="C31" s="5" t="s">
        <v>21</v>
      </c>
      <c r="D31" s="6">
        <v>46625</v>
      </c>
      <c r="E31" s="7">
        <f t="shared" si="0"/>
        <v>46645</v>
      </c>
      <c r="F31" s="8">
        <v>20</v>
      </c>
      <c r="R31" s="20"/>
      <c r="S31" s="21"/>
      <c r="T31" s="21"/>
      <c r="U31" s="21"/>
      <c r="V31" s="21"/>
      <c r="W31" s="22"/>
    </row>
    <row r="32" spans="1:23" x14ac:dyDescent="0.3">
      <c r="A32" s="4" t="str">
        <f t="shared" si="1"/>
        <v>D</v>
      </c>
      <c r="C32" s="5" t="s">
        <v>22</v>
      </c>
      <c r="D32" s="6">
        <v>46626</v>
      </c>
      <c r="E32" s="7">
        <f t="shared" si="0"/>
        <v>46647</v>
      </c>
      <c r="F32" s="8">
        <v>21</v>
      </c>
      <c r="R32" s="19"/>
      <c r="S32" s="49"/>
      <c r="T32" s="49"/>
      <c r="U32" s="49"/>
      <c r="V32" s="49"/>
      <c r="W32" s="18"/>
    </row>
    <row r="33" spans="1:23" x14ac:dyDescent="0.3">
      <c r="A33" s="4" t="str">
        <f t="shared" si="1"/>
        <v>D</v>
      </c>
      <c r="C33" s="5" t="s">
        <v>23</v>
      </c>
      <c r="D33" s="6">
        <v>46627</v>
      </c>
      <c r="E33" s="7">
        <f t="shared" si="0"/>
        <v>46649</v>
      </c>
      <c r="F33" s="8">
        <v>22</v>
      </c>
      <c r="R33" s="48" t="s">
        <v>70</v>
      </c>
      <c r="S33" s="49"/>
      <c r="T33" s="49"/>
      <c r="U33" s="49"/>
      <c r="V33" s="49"/>
      <c r="W33" s="18"/>
    </row>
    <row r="34" spans="1:23" x14ac:dyDescent="0.3">
      <c r="A34" s="4" t="str">
        <f t="shared" si="1"/>
        <v>D</v>
      </c>
      <c r="C34" s="5" t="s">
        <v>24</v>
      </c>
      <c r="D34" s="6">
        <v>46628</v>
      </c>
      <c r="E34" s="7">
        <f t="shared" si="0"/>
        <v>46651</v>
      </c>
      <c r="F34" s="8">
        <v>23</v>
      </c>
      <c r="R34" s="19"/>
      <c r="S34" s="49"/>
      <c r="T34" s="49"/>
      <c r="U34" s="49"/>
      <c r="V34" s="49"/>
      <c r="W34" s="18"/>
    </row>
    <row r="35" spans="1:23" x14ac:dyDescent="0.3">
      <c r="A35" s="4" t="str">
        <f t="shared" si="1"/>
        <v>D</v>
      </c>
      <c r="C35" s="5" t="s">
        <v>25</v>
      </c>
      <c r="D35" s="6">
        <v>46629</v>
      </c>
      <c r="E35" s="7">
        <f t="shared" si="0"/>
        <v>46653</v>
      </c>
      <c r="F35" s="8">
        <v>24</v>
      </c>
      <c r="R35" s="19"/>
      <c r="S35" s="49"/>
      <c r="T35" s="49"/>
      <c r="U35" s="49"/>
      <c r="V35" s="49"/>
      <c r="W35" s="18"/>
    </row>
    <row r="36" spans="1:23" x14ac:dyDescent="0.3">
      <c r="A36" s="4" t="str">
        <f t="shared" si="1"/>
        <v>D</v>
      </c>
      <c r="C36" s="5" t="s">
        <v>26</v>
      </c>
      <c r="D36" s="6">
        <v>46630</v>
      </c>
      <c r="E36" s="7">
        <f t="shared" si="0"/>
        <v>46655</v>
      </c>
      <c r="F36" s="8">
        <v>25</v>
      </c>
      <c r="R36" s="19"/>
      <c r="S36" s="49"/>
      <c r="T36" s="49"/>
      <c r="U36" s="49"/>
      <c r="V36" s="49"/>
      <c r="W36" s="18"/>
    </row>
    <row r="37" spans="1:23" x14ac:dyDescent="0.3">
      <c r="A37" s="4" t="str">
        <f t="shared" si="1"/>
        <v>D</v>
      </c>
      <c r="C37" s="5" t="s">
        <v>27</v>
      </c>
      <c r="D37" s="6">
        <v>46631</v>
      </c>
      <c r="E37" s="7">
        <f t="shared" si="0"/>
        <v>46657</v>
      </c>
      <c r="F37" s="8">
        <v>26</v>
      </c>
      <c r="R37" s="19"/>
      <c r="S37" s="49"/>
      <c r="T37" s="49"/>
      <c r="U37" s="49"/>
      <c r="V37" s="49"/>
      <c r="W37" s="18"/>
    </row>
    <row r="38" spans="1:23" x14ac:dyDescent="0.3">
      <c r="A38" s="4" t="str">
        <f t="shared" si="1"/>
        <v>D</v>
      </c>
      <c r="C38" s="5" t="s">
        <v>28</v>
      </c>
      <c r="D38" s="6">
        <v>46632</v>
      </c>
      <c r="E38" s="7">
        <f t="shared" si="0"/>
        <v>46659</v>
      </c>
      <c r="F38" s="8">
        <v>27</v>
      </c>
      <c r="R38" s="19"/>
      <c r="S38" s="49"/>
      <c r="T38" s="49"/>
      <c r="U38" s="49"/>
      <c r="V38" s="49"/>
      <c r="W38" s="18"/>
    </row>
    <row r="39" spans="1:23" x14ac:dyDescent="0.3">
      <c r="A39" s="4" t="str">
        <f t="shared" si="1"/>
        <v>D</v>
      </c>
      <c r="C39" s="5" t="s">
        <v>29</v>
      </c>
      <c r="D39" s="6">
        <v>46633</v>
      </c>
      <c r="E39" s="7">
        <f t="shared" si="0"/>
        <v>46661</v>
      </c>
      <c r="F39" s="8">
        <v>28</v>
      </c>
      <c r="R39" s="19"/>
      <c r="S39" s="49"/>
      <c r="T39" s="49"/>
      <c r="U39" s="49"/>
      <c r="V39" s="49"/>
      <c r="W39" s="18"/>
    </row>
    <row r="40" spans="1:23" x14ac:dyDescent="0.3">
      <c r="A40" s="4" t="str">
        <f t="shared" si="1"/>
        <v>D</v>
      </c>
      <c r="C40" s="5" t="s">
        <v>30</v>
      </c>
      <c r="D40" s="6">
        <v>46634</v>
      </c>
      <c r="E40" s="7">
        <f t="shared" si="0"/>
        <v>46663</v>
      </c>
      <c r="F40" s="8">
        <v>29</v>
      </c>
      <c r="R40" s="19"/>
      <c r="S40" s="49"/>
      <c r="T40" s="49"/>
      <c r="U40" s="49"/>
      <c r="V40" s="49"/>
      <c r="W40" s="18"/>
    </row>
    <row r="41" spans="1:23" x14ac:dyDescent="0.3">
      <c r="A41" s="4" t="str">
        <f t="shared" si="1"/>
        <v>D</v>
      </c>
      <c r="C41" s="5" t="s">
        <v>31</v>
      </c>
      <c r="D41" s="6">
        <v>46635</v>
      </c>
      <c r="E41" s="7">
        <f t="shared" si="0"/>
        <v>46665</v>
      </c>
      <c r="F41" s="8">
        <v>30</v>
      </c>
      <c r="R41" s="19"/>
      <c r="S41" s="49"/>
      <c r="T41" s="49"/>
      <c r="U41" s="49"/>
      <c r="V41" s="49"/>
      <c r="W41" s="18"/>
    </row>
    <row r="42" spans="1:23" x14ac:dyDescent="0.3">
      <c r="A42" s="4" t="str">
        <f t="shared" si="1"/>
        <v>D</v>
      </c>
      <c r="C42" s="5" t="s">
        <v>32</v>
      </c>
      <c r="D42" s="6">
        <v>46636</v>
      </c>
      <c r="E42" s="7">
        <f t="shared" si="0"/>
        <v>46667</v>
      </c>
      <c r="F42" s="8">
        <v>31</v>
      </c>
      <c r="R42" s="19"/>
      <c r="S42" s="49"/>
      <c r="T42" s="49"/>
      <c r="U42" s="49"/>
      <c r="V42" s="49"/>
      <c r="W42" s="18"/>
    </row>
    <row r="43" spans="1:23" x14ac:dyDescent="0.3">
      <c r="A43" s="4" t="str">
        <f t="shared" si="1"/>
        <v>D</v>
      </c>
      <c r="C43" s="5" t="s">
        <v>33</v>
      </c>
      <c r="D43" s="6">
        <v>46650</v>
      </c>
      <c r="E43" s="7">
        <f t="shared" si="0"/>
        <v>46680</v>
      </c>
      <c r="F43" s="8">
        <v>30</v>
      </c>
      <c r="R43" s="20"/>
      <c r="S43" s="21"/>
      <c r="T43" s="21"/>
      <c r="U43" s="21"/>
      <c r="V43" s="21"/>
      <c r="W43" s="22"/>
    </row>
  </sheetData>
  <autoFilter ref="A14:A43" xr:uid="{00000000-0009-0000-0000-000001000000}"/>
  <mergeCells count="1">
    <mergeCell ref="A6:A13"/>
  </mergeCells>
  <pageMargins left="0.70866141732283472" right="0.70866141732283472" top="0.59055118110236227" bottom="0.39370078740157483" header="0.31496062992125984" footer="0.31496062992125984"/>
  <pageSetup paperSize="9" scale="9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43"/>
  <sheetViews>
    <sheetView showGridLines="0" topLeftCell="A2" workbookViewId="0">
      <selection activeCell="R23" sqref="R23:W43"/>
    </sheetView>
  </sheetViews>
  <sheetFormatPr baseColWidth="10" defaultColWidth="11.19921875" defaultRowHeight="13.8" x14ac:dyDescent="0.3"/>
  <cols>
    <col min="1" max="1" width="10.19921875" style="1" customWidth="1"/>
    <col min="2" max="2" width="2.19921875" style="1" customWidth="1"/>
    <col min="3" max="3" width="14.09765625" style="1" customWidth="1"/>
    <col min="4" max="5" width="11.19921875" style="1"/>
    <col min="6" max="6" width="6.796875" style="1" customWidth="1"/>
    <col min="7" max="9" width="11.19921875" style="1"/>
    <col min="10" max="10" width="8.296875" style="1" customWidth="1"/>
    <col min="11" max="11" width="8.8984375" style="1" customWidth="1"/>
    <col min="12" max="12" width="4.19921875" style="1" customWidth="1"/>
    <col min="13" max="13" width="11" style="1" customWidth="1"/>
    <col min="14" max="14" width="11.19921875" style="1" hidden="1" customWidth="1"/>
    <col min="15" max="15" width="6.296875" style="1" customWidth="1"/>
    <col min="16" max="16" width="5.8984375" style="1" customWidth="1"/>
    <col min="17" max="17" width="11.19921875" style="1"/>
    <col min="18" max="18" width="10.8984375"/>
    <col min="19" max="19" width="12.796875" customWidth="1"/>
    <col min="20" max="21" width="10.8984375"/>
    <col min="22" max="22" width="6.796875" customWidth="1"/>
    <col min="23" max="23" width="11.3984375" customWidth="1"/>
    <col min="24" max="16384" width="11.19921875" style="1"/>
  </cols>
  <sheetData>
    <row r="1" spans="1:23" ht="18" x14ac:dyDescent="0.35">
      <c r="A1" s="28" t="str">
        <f>gantt1!A1</f>
        <v>Tragen Sie Ihre Daten in die gelben Felder ein.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6"/>
      <c r="S1" s="26"/>
      <c r="T1" s="26"/>
      <c r="U1" s="26"/>
      <c r="V1" s="26"/>
      <c r="W1" s="26"/>
    </row>
    <row r="2" spans="1:23" ht="18" x14ac:dyDescent="0.35">
      <c r="A2" s="28" t="str">
        <f>gantt1!A2</f>
        <v>Die Grafik passt sich automatisch an.  Beachten Sie die Format-Anmerkung am rechten Rand!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6"/>
      <c r="S2" s="26"/>
      <c r="T2" s="26"/>
      <c r="U2" s="26"/>
      <c r="V2" s="26"/>
      <c r="W2" s="26"/>
    </row>
    <row r="3" spans="1:23" x14ac:dyDescent="0.3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6"/>
      <c r="S3" s="26"/>
      <c r="T3" s="26"/>
      <c r="U3" s="26"/>
      <c r="V3" s="26"/>
      <c r="W3" s="26"/>
    </row>
    <row r="4" spans="1:23" hidden="1" x14ac:dyDescent="0.3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</row>
    <row r="5" spans="1:23" hidden="1" x14ac:dyDescent="0.3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6"/>
      <c r="S5" s="26"/>
      <c r="T5" s="26"/>
      <c r="U5" s="26"/>
      <c r="V5" s="26"/>
      <c r="W5" s="26"/>
    </row>
    <row r="6" spans="1:23" ht="25.8" x14ac:dyDescent="0.5">
      <c r="A6" s="50" t="str">
        <f>gantt1!A6</f>
        <v>Filter auf D setzen, um leere Zeilen auszublenden</v>
      </c>
      <c r="C6" s="2" t="str">
        <f>gantt1!C6</f>
        <v>Projektablauf-Planung</v>
      </c>
      <c r="R6" s="11"/>
      <c r="S6" s="11"/>
      <c r="T6" s="11"/>
      <c r="U6" s="11"/>
      <c r="V6" s="11"/>
      <c r="W6" s="11"/>
    </row>
    <row r="7" spans="1:23" x14ac:dyDescent="0.3">
      <c r="A7" s="50"/>
    </row>
    <row r="8" spans="1:23" x14ac:dyDescent="0.3">
      <c r="A8" s="50"/>
      <c r="C8" s="1" t="str">
        <f>gantt1!C8</f>
        <v>Projekt:</v>
      </c>
      <c r="D8" s="5" t="s">
        <v>35</v>
      </c>
      <c r="E8" s="9"/>
      <c r="F8" s="10"/>
    </row>
    <row r="9" spans="1:23" x14ac:dyDescent="0.3">
      <c r="A9" s="50"/>
    </row>
    <row r="10" spans="1:23" x14ac:dyDescent="0.3">
      <c r="A10" s="50"/>
      <c r="C10" s="1" t="str">
        <f>gantt1!C10</f>
        <v>Projektleiter:</v>
      </c>
      <c r="D10" s="5" t="s">
        <v>37</v>
      </c>
      <c r="E10" s="9"/>
      <c r="F10" s="10"/>
    </row>
    <row r="11" spans="1:23" x14ac:dyDescent="0.3">
      <c r="A11" s="50"/>
    </row>
    <row r="12" spans="1:23" x14ac:dyDescent="0.3">
      <c r="A12" s="50"/>
    </row>
    <row r="13" spans="1:23" ht="15.6" x14ac:dyDescent="0.3">
      <c r="A13" s="50"/>
      <c r="D13" s="3" t="str">
        <f>gantt1!D13</f>
        <v>Beginn</v>
      </c>
      <c r="E13" s="3" t="str">
        <f>gantt1!E13</f>
        <v>Ende</v>
      </c>
      <c r="F13" s="3" t="str">
        <f>gantt1!F13</f>
        <v>Tage</v>
      </c>
      <c r="R13" s="13" t="s">
        <v>39</v>
      </c>
      <c r="S13" s="14"/>
      <c r="T13" s="14"/>
      <c r="U13" s="15"/>
      <c r="V13" s="15"/>
      <c r="W13" s="16"/>
    </row>
    <row r="14" spans="1:23" x14ac:dyDescent="0.3">
      <c r="A14" s="4" t="str">
        <f>IF(F14&gt;0,"D","")</f>
        <v>D</v>
      </c>
      <c r="C14" s="5" t="s">
        <v>4</v>
      </c>
      <c r="D14" s="6">
        <v>46388</v>
      </c>
      <c r="E14" s="7">
        <f t="shared" ref="E14:E43" si="0">D14+F14</f>
        <v>46438</v>
      </c>
      <c r="F14" s="8">
        <v>50</v>
      </c>
      <c r="R14" s="17" t="s">
        <v>42</v>
      </c>
      <c r="S14" s="49"/>
      <c r="T14" s="49"/>
      <c r="U14" s="49"/>
      <c r="V14" s="49"/>
      <c r="W14" s="18"/>
    </row>
    <row r="15" spans="1:23" x14ac:dyDescent="0.3">
      <c r="A15" s="4" t="str">
        <f t="shared" ref="A15:A43" si="1">IF(F15&gt;0,"D","")</f>
        <v>D</v>
      </c>
      <c r="C15" s="5" t="s">
        <v>5</v>
      </c>
      <c r="D15" s="6">
        <v>46402</v>
      </c>
      <c r="E15" s="7">
        <f t="shared" si="0"/>
        <v>46502</v>
      </c>
      <c r="F15" s="8">
        <v>100</v>
      </c>
      <c r="R15" s="17" t="s">
        <v>43</v>
      </c>
      <c r="S15" s="49"/>
      <c r="T15" s="49"/>
      <c r="U15" s="49"/>
      <c r="V15" s="49"/>
      <c r="W15" s="18"/>
    </row>
    <row r="16" spans="1:23" x14ac:dyDescent="0.3">
      <c r="A16" s="4" t="str">
        <f t="shared" si="1"/>
        <v>D</v>
      </c>
      <c r="C16" s="5" t="s">
        <v>6</v>
      </c>
      <c r="D16" s="6">
        <v>46446</v>
      </c>
      <c r="E16" s="7">
        <f t="shared" si="0"/>
        <v>46491</v>
      </c>
      <c r="F16" s="8">
        <v>45</v>
      </c>
      <c r="R16" s="17" t="s">
        <v>44</v>
      </c>
      <c r="S16" s="49"/>
      <c r="T16" s="49"/>
      <c r="U16" s="49"/>
      <c r="V16" s="49"/>
      <c r="W16" s="18"/>
    </row>
    <row r="17" spans="1:23" x14ac:dyDescent="0.3">
      <c r="A17" s="4" t="str">
        <f t="shared" si="1"/>
        <v>D</v>
      </c>
      <c r="C17" s="5" t="s">
        <v>7</v>
      </c>
      <c r="D17" s="6">
        <v>46478</v>
      </c>
      <c r="E17" s="7">
        <f t="shared" si="0"/>
        <v>46543</v>
      </c>
      <c r="F17" s="8">
        <v>65</v>
      </c>
      <c r="R17" s="17" t="s">
        <v>40</v>
      </c>
      <c r="S17" s="49"/>
      <c r="T17" s="49"/>
      <c r="U17" s="49"/>
      <c r="V17" s="49"/>
      <c r="W17" s="18"/>
    </row>
    <row r="18" spans="1:23" x14ac:dyDescent="0.3">
      <c r="A18" s="4" t="str">
        <f t="shared" si="1"/>
        <v>D</v>
      </c>
      <c r="C18" s="5" t="s">
        <v>8</v>
      </c>
      <c r="D18" s="6">
        <v>46508</v>
      </c>
      <c r="E18" s="7">
        <f t="shared" si="0"/>
        <v>46596</v>
      </c>
      <c r="F18" s="8">
        <v>88</v>
      </c>
      <c r="R18" s="19"/>
      <c r="S18" s="49"/>
      <c r="T18" s="49"/>
      <c r="U18" s="49"/>
      <c r="V18" s="49"/>
      <c r="W18" s="18"/>
    </row>
    <row r="19" spans="1:23" x14ac:dyDescent="0.3">
      <c r="A19" s="4" t="str">
        <f t="shared" si="1"/>
        <v>D</v>
      </c>
      <c r="C19" s="5" t="s">
        <v>9</v>
      </c>
      <c r="D19" s="6">
        <v>46569</v>
      </c>
      <c r="E19" s="7">
        <f t="shared" si="0"/>
        <v>46624</v>
      </c>
      <c r="F19" s="8">
        <v>55</v>
      </c>
      <c r="R19" s="17" t="s">
        <v>41</v>
      </c>
      <c r="S19" s="49"/>
      <c r="T19" s="49"/>
      <c r="U19" s="12">
        <f t="array" ref="U19">MIN(IF(D14:D43&lt;&gt;0,D14:D43))</f>
        <v>46388</v>
      </c>
      <c r="V19" s="49"/>
      <c r="W19" s="18"/>
    </row>
    <row r="20" spans="1:23" x14ac:dyDescent="0.3">
      <c r="A20" s="4" t="str">
        <f t="shared" si="1"/>
        <v>D</v>
      </c>
      <c r="C20" s="5" t="s">
        <v>10</v>
      </c>
      <c r="D20" s="6">
        <v>46614</v>
      </c>
      <c r="E20" s="7">
        <f t="shared" si="0"/>
        <v>46659</v>
      </c>
      <c r="F20" s="8">
        <v>45</v>
      </c>
      <c r="R20" s="17" t="s">
        <v>68</v>
      </c>
      <c r="S20" s="49"/>
      <c r="T20" s="49"/>
      <c r="U20" s="12">
        <f>MAX(IF(E14:E43&lt;&gt;0,E14:E43))+30.5</f>
        <v>46703.5</v>
      </c>
      <c r="V20" s="49"/>
      <c r="W20" s="18"/>
    </row>
    <row r="21" spans="1:23" x14ac:dyDescent="0.3">
      <c r="A21" s="4" t="str">
        <f t="shared" si="1"/>
        <v>D</v>
      </c>
      <c r="C21" s="5" t="s">
        <v>11</v>
      </c>
      <c r="D21" s="6">
        <v>46615</v>
      </c>
      <c r="E21" s="7">
        <f t="shared" si="0"/>
        <v>46625</v>
      </c>
      <c r="F21" s="8">
        <v>10</v>
      </c>
      <c r="R21" s="19"/>
      <c r="S21" s="49"/>
      <c r="T21" s="49"/>
      <c r="U21" s="49"/>
      <c r="V21" s="49"/>
      <c r="W21" s="18"/>
    </row>
    <row r="22" spans="1:23" x14ac:dyDescent="0.3">
      <c r="A22" s="4" t="str">
        <f t="shared" si="1"/>
        <v>D</v>
      </c>
      <c r="C22" s="5" t="s">
        <v>12</v>
      </c>
      <c r="D22" s="6">
        <v>46616</v>
      </c>
      <c r="E22" s="7">
        <f t="shared" si="0"/>
        <v>46627</v>
      </c>
      <c r="F22" s="8">
        <v>11</v>
      </c>
      <c r="R22" s="19"/>
      <c r="S22" s="49"/>
      <c r="T22" s="49"/>
      <c r="U22" s="49"/>
      <c r="V22" s="49"/>
      <c r="W22" s="18"/>
    </row>
    <row r="23" spans="1:23" x14ac:dyDescent="0.3">
      <c r="A23" s="4" t="str">
        <f t="shared" si="1"/>
        <v>D</v>
      </c>
      <c r="C23" s="5" t="s">
        <v>13</v>
      </c>
      <c r="D23" s="6">
        <v>46617</v>
      </c>
      <c r="E23" s="7">
        <f t="shared" si="0"/>
        <v>46629</v>
      </c>
      <c r="F23" s="8">
        <v>12</v>
      </c>
      <c r="R23" s="48" t="s">
        <v>69</v>
      </c>
      <c r="S23" s="49"/>
      <c r="T23" s="49"/>
      <c r="U23" s="49"/>
      <c r="V23" s="49"/>
      <c r="W23" s="18"/>
    </row>
    <row r="24" spans="1:23" x14ac:dyDescent="0.3">
      <c r="A24" s="4" t="str">
        <f t="shared" si="1"/>
        <v>D</v>
      </c>
      <c r="C24" s="5" t="s">
        <v>14</v>
      </c>
      <c r="D24" s="6">
        <v>46618</v>
      </c>
      <c r="E24" s="7">
        <f t="shared" si="0"/>
        <v>46631</v>
      </c>
      <c r="F24" s="8">
        <v>13</v>
      </c>
      <c r="R24" s="19"/>
      <c r="S24" s="49"/>
      <c r="T24" s="49"/>
      <c r="U24" s="49"/>
      <c r="V24" s="49"/>
      <c r="W24" s="18"/>
    </row>
    <row r="25" spans="1:23" x14ac:dyDescent="0.3">
      <c r="A25" s="4" t="str">
        <f t="shared" si="1"/>
        <v>D</v>
      </c>
      <c r="C25" s="5" t="s">
        <v>15</v>
      </c>
      <c r="D25" s="6">
        <v>46619</v>
      </c>
      <c r="E25" s="7">
        <f t="shared" si="0"/>
        <v>46633</v>
      </c>
      <c r="F25" s="8">
        <v>14</v>
      </c>
      <c r="R25" s="19"/>
      <c r="S25" s="49"/>
      <c r="T25" s="49"/>
      <c r="U25" s="49"/>
      <c r="V25" s="49"/>
      <c r="W25" s="18"/>
    </row>
    <row r="26" spans="1:23" x14ac:dyDescent="0.3">
      <c r="A26" s="4" t="str">
        <f t="shared" si="1"/>
        <v>D</v>
      </c>
      <c r="C26" s="5" t="s">
        <v>16</v>
      </c>
      <c r="D26" s="6">
        <v>46587</v>
      </c>
      <c r="E26" s="7">
        <f t="shared" si="0"/>
        <v>46602</v>
      </c>
      <c r="F26" s="8">
        <v>15</v>
      </c>
      <c r="R26" s="19"/>
      <c r="S26" s="49"/>
      <c r="T26" s="49"/>
      <c r="U26" s="49"/>
      <c r="V26" s="49"/>
      <c r="W26" s="18"/>
    </row>
    <row r="27" spans="1:23" x14ac:dyDescent="0.3">
      <c r="A27" s="4" t="str">
        <f t="shared" si="1"/>
        <v>D</v>
      </c>
      <c r="C27" s="5" t="s">
        <v>17</v>
      </c>
      <c r="D27" s="6">
        <v>46593</v>
      </c>
      <c r="E27" s="7">
        <f t="shared" si="0"/>
        <v>46641</v>
      </c>
      <c r="F27" s="8">
        <v>48</v>
      </c>
      <c r="R27" s="19"/>
      <c r="S27" s="49"/>
      <c r="T27" s="49"/>
      <c r="U27" s="49"/>
      <c r="V27" s="49"/>
      <c r="W27" s="18"/>
    </row>
    <row r="28" spans="1:23" x14ac:dyDescent="0.3">
      <c r="A28" s="4" t="str">
        <f t="shared" si="1"/>
        <v>D</v>
      </c>
      <c r="C28" s="5" t="s">
        <v>18</v>
      </c>
      <c r="D28" s="6">
        <v>46622</v>
      </c>
      <c r="E28" s="7">
        <f t="shared" si="0"/>
        <v>46669</v>
      </c>
      <c r="F28" s="8">
        <v>47</v>
      </c>
      <c r="R28" s="19"/>
      <c r="S28" s="49"/>
      <c r="T28" s="49"/>
      <c r="U28" s="49"/>
      <c r="V28" s="49"/>
      <c r="W28" s="18"/>
    </row>
    <row r="29" spans="1:23" x14ac:dyDescent="0.3">
      <c r="A29" s="4" t="str">
        <f t="shared" si="1"/>
        <v>D</v>
      </c>
      <c r="C29" s="5" t="s">
        <v>19</v>
      </c>
      <c r="D29" s="6">
        <v>46623</v>
      </c>
      <c r="E29" s="7">
        <f t="shared" si="0"/>
        <v>46673</v>
      </c>
      <c r="F29" s="8">
        <v>50</v>
      </c>
      <c r="R29" s="19"/>
      <c r="S29" s="49"/>
      <c r="T29" s="49"/>
      <c r="U29" s="49"/>
      <c r="V29" s="49"/>
      <c r="W29" s="18"/>
    </row>
    <row r="30" spans="1:23" x14ac:dyDescent="0.3">
      <c r="A30" s="4" t="str">
        <f t="shared" si="1"/>
        <v/>
      </c>
      <c r="C30" s="5"/>
      <c r="D30" s="6"/>
      <c r="E30" s="7">
        <f t="shared" si="0"/>
        <v>0</v>
      </c>
      <c r="F30" s="8"/>
      <c r="R30" s="19"/>
      <c r="S30" s="49"/>
      <c r="T30" s="49"/>
      <c r="U30" s="49"/>
      <c r="V30" s="49"/>
      <c r="W30" s="18"/>
    </row>
    <row r="31" spans="1:23" x14ac:dyDescent="0.3">
      <c r="A31" s="4" t="str">
        <f t="shared" si="1"/>
        <v/>
      </c>
      <c r="C31" s="5"/>
      <c r="D31" s="6"/>
      <c r="E31" s="7">
        <f t="shared" si="0"/>
        <v>0</v>
      </c>
      <c r="F31" s="8"/>
      <c r="R31" s="20"/>
      <c r="S31" s="21"/>
      <c r="T31" s="21"/>
      <c r="U31" s="21"/>
      <c r="V31" s="21"/>
      <c r="W31" s="22"/>
    </row>
    <row r="32" spans="1:23" x14ac:dyDescent="0.3">
      <c r="A32" s="4" t="str">
        <f t="shared" si="1"/>
        <v/>
      </c>
      <c r="C32" s="5"/>
      <c r="D32" s="6"/>
      <c r="E32" s="7">
        <f t="shared" si="0"/>
        <v>0</v>
      </c>
      <c r="F32" s="8"/>
      <c r="R32" s="19"/>
      <c r="S32" s="49"/>
      <c r="T32" s="49"/>
      <c r="U32" s="49"/>
      <c r="V32" s="49"/>
      <c r="W32" s="18"/>
    </row>
    <row r="33" spans="1:23" x14ac:dyDescent="0.3">
      <c r="A33" s="4" t="str">
        <f t="shared" si="1"/>
        <v/>
      </c>
      <c r="C33" s="5"/>
      <c r="D33" s="6"/>
      <c r="E33" s="7">
        <f t="shared" si="0"/>
        <v>0</v>
      </c>
      <c r="F33" s="8"/>
      <c r="R33" s="48" t="s">
        <v>70</v>
      </c>
      <c r="S33" s="49"/>
      <c r="T33" s="49"/>
      <c r="U33" s="49"/>
      <c r="V33" s="49"/>
      <c r="W33" s="18"/>
    </row>
    <row r="34" spans="1:23" x14ac:dyDescent="0.3">
      <c r="A34" s="4" t="str">
        <f t="shared" si="1"/>
        <v/>
      </c>
      <c r="C34" s="5"/>
      <c r="D34" s="6"/>
      <c r="E34" s="7">
        <f t="shared" si="0"/>
        <v>0</v>
      </c>
      <c r="F34" s="8"/>
      <c r="R34" s="19"/>
      <c r="S34" s="49"/>
      <c r="T34" s="49"/>
      <c r="U34" s="49"/>
      <c r="V34" s="49"/>
      <c r="W34" s="18"/>
    </row>
    <row r="35" spans="1:23" x14ac:dyDescent="0.3">
      <c r="A35" s="4" t="str">
        <f t="shared" si="1"/>
        <v/>
      </c>
      <c r="C35" s="5"/>
      <c r="D35" s="6"/>
      <c r="E35" s="7">
        <f t="shared" si="0"/>
        <v>0</v>
      </c>
      <c r="F35" s="8"/>
      <c r="R35" s="19"/>
      <c r="S35" s="49"/>
      <c r="T35" s="49"/>
      <c r="U35" s="49"/>
      <c r="V35" s="49"/>
      <c r="W35" s="18"/>
    </row>
    <row r="36" spans="1:23" x14ac:dyDescent="0.3">
      <c r="A36" s="4" t="str">
        <f t="shared" si="1"/>
        <v/>
      </c>
      <c r="C36" s="5"/>
      <c r="D36" s="6"/>
      <c r="E36" s="7">
        <f t="shared" si="0"/>
        <v>0</v>
      </c>
      <c r="F36" s="8"/>
      <c r="R36" s="19"/>
      <c r="S36" s="49"/>
      <c r="T36" s="49"/>
      <c r="U36" s="49"/>
      <c r="V36" s="49"/>
      <c r="W36" s="18"/>
    </row>
    <row r="37" spans="1:23" x14ac:dyDescent="0.3">
      <c r="A37" s="4" t="str">
        <f t="shared" si="1"/>
        <v/>
      </c>
      <c r="C37" s="5"/>
      <c r="D37" s="6"/>
      <c r="E37" s="7">
        <f t="shared" si="0"/>
        <v>0</v>
      </c>
      <c r="F37" s="8"/>
      <c r="R37" s="19"/>
      <c r="S37" s="49"/>
      <c r="T37" s="49"/>
      <c r="U37" s="49"/>
      <c r="V37" s="49"/>
      <c r="W37" s="18"/>
    </row>
    <row r="38" spans="1:23" x14ac:dyDescent="0.3">
      <c r="A38" s="4" t="str">
        <f t="shared" si="1"/>
        <v/>
      </c>
      <c r="C38" s="5"/>
      <c r="D38" s="6"/>
      <c r="E38" s="7">
        <f t="shared" si="0"/>
        <v>0</v>
      </c>
      <c r="F38" s="8"/>
      <c r="R38" s="19"/>
      <c r="S38" s="49"/>
      <c r="T38" s="49"/>
      <c r="U38" s="49"/>
      <c r="V38" s="49"/>
      <c r="W38" s="18"/>
    </row>
    <row r="39" spans="1:23" x14ac:dyDescent="0.3">
      <c r="A39" s="4" t="str">
        <f t="shared" si="1"/>
        <v/>
      </c>
      <c r="C39" s="5"/>
      <c r="D39" s="6"/>
      <c r="E39" s="7">
        <f t="shared" si="0"/>
        <v>0</v>
      </c>
      <c r="F39" s="8"/>
      <c r="R39" s="19"/>
      <c r="S39" s="49"/>
      <c r="T39" s="49"/>
      <c r="U39" s="49"/>
      <c r="V39" s="49"/>
      <c r="W39" s="18"/>
    </row>
    <row r="40" spans="1:23" x14ac:dyDescent="0.3">
      <c r="A40" s="4" t="str">
        <f t="shared" si="1"/>
        <v/>
      </c>
      <c r="C40" s="5"/>
      <c r="D40" s="6"/>
      <c r="E40" s="7">
        <f t="shared" si="0"/>
        <v>0</v>
      </c>
      <c r="F40" s="8"/>
      <c r="R40" s="19"/>
      <c r="S40" s="49"/>
      <c r="T40" s="49"/>
      <c r="U40" s="49"/>
      <c r="V40" s="49"/>
      <c r="W40" s="18"/>
    </row>
    <row r="41" spans="1:23" x14ac:dyDescent="0.3">
      <c r="A41" s="4" t="str">
        <f t="shared" si="1"/>
        <v/>
      </c>
      <c r="C41" s="5"/>
      <c r="D41" s="6"/>
      <c r="E41" s="7">
        <f t="shared" si="0"/>
        <v>0</v>
      </c>
      <c r="F41" s="8"/>
      <c r="R41" s="19"/>
      <c r="S41" s="49"/>
      <c r="T41" s="49"/>
      <c r="U41" s="49"/>
      <c r="V41" s="49"/>
      <c r="W41" s="18"/>
    </row>
    <row r="42" spans="1:23" x14ac:dyDescent="0.3">
      <c r="A42" s="4" t="str">
        <f t="shared" si="1"/>
        <v/>
      </c>
      <c r="C42" s="5"/>
      <c r="D42" s="6"/>
      <c r="E42" s="7">
        <f t="shared" si="0"/>
        <v>0</v>
      </c>
      <c r="F42" s="8"/>
      <c r="R42" s="19"/>
      <c r="S42" s="49"/>
      <c r="T42" s="49"/>
      <c r="U42" s="49"/>
      <c r="V42" s="49"/>
      <c r="W42" s="18"/>
    </row>
    <row r="43" spans="1:23" x14ac:dyDescent="0.3">
      <c r="A43" s="4" t="str">
        <f t="shared" si="1"/>
        <v/>
      </c>
      <c r="C43" s="5"/>
      <c r="D43" s="6"/>
      <c r="E43" s="7">
        <f t="shared" si="0"/>
        <v>0</v>
      </c>
      <c r="F43" s="8"/>
      <c r="R43" s="20"/>
      <c r="S43" s="21"/>
      <c r="T43" s="21"/>
      <c r="U43" s="21"/>
      <c r="V43" s="21"/>
      <c r="W43" s="22"/>
    </row>
  </sheetData>
  <autoFilter ref="A14:A43" xr:uid="{00000000-0009-0000-0000-000002000000}"/>
  <mergeCells count="1">
    <mergeCell ref="A6:A13"/>
  </mergeCells>
  <pageMargins left="0.70866141732283472" right="0.70866141732283472" top="0.59055118110236227" bottom="0.78740157480314965" header="0.31496062992125984" footer="0.31496062992125984"/>
  <pageSetup paperSize="9" scale="94" orientation="landscape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43"/>
  <sheetViews>
    <sheetView showGridLines="0" workbookViewId="0">
      <selection activeCell="R13" sqref="R13:W43"/>
    </sheetView>
  </sheetViews>
  <sheetFormatPr baseColWidth="10" defaultColWidth="11.19921875" defaultRowHeight="13.8" x14ac:dyDescent="0.3"/>
  <cols>
    <col min="1" max="1" width="10.19921875" style="1" customWidth="1"/>
    <col min="2" max="2" width="2.19921875" style="1" customWidth="1"/>
    <col min="3" max="3" width="14.09765625" style="1" customWidth="1"/>
    <col min="4" max="5" width="11.19921875" style="1"/>
    <col min="6" max="6" width="6.796875" style="1" customWidth="1"/>
    <col min="7" max="9" width="11.19921875" style="1"/>
    <col min="10" max="10" width="8.296875" style="1" customWidth="1"/>
    <col min="11" max="11" width="8.8984375" style="1" customWidth="1"/>
    <col min="12" max="12" width="4.19921875" style="1" customWidth="1"/>
    <col min="13" max="13" width="11" style="1" customWidth="1"/>
    <col min="14" max="14" width="11.19921875" style="1" hidden="1" customWidth="1"/>
    <col min="15" max="15" width="6.296875" style="1" customWidth="1"/>
    <col min="16" max="16" width="5.8984375" style="1" customWidth="1"/>
    <col min="17" max="17" width="11.19921875" style="1"/>
    <col min="18" max="18" width="10.8984375"/>
    <col min="19" max="19" width="12.796875" customWidth="1"/>
    <col min="20" max="21" width="10.8984375"/>
    <col min="22" max="22" width="6.796875" customWidth="1"/>
    <col min="23" max="23" width="11.3984375" customWidth="1"/>
    <col min="24" max="16384" width="11.19921875" style="1"/>
  </cols>
  <sheetData>
    <row r="1" spans="1:23" ht="18" x14ac:dyDescent="0.35">
      <c r="A1" s="28" t="str">
        <f>gantt1!A1</f>
        <v>Tragen Sie Ihre Daten in die gelben Felder ein.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6"/>
      <c r="S1" s="26"/>
      <c r="T1" s="26"/>
      <c r="U1" s="26"/>
      <c r="V1" s="26"/>
      <c r="W1" s="26"/>
    </row>
    <row r="2" spans="1:23" ht="18" x14ac:dyDescent="0.35">
      <c r="A2" s="28" t="str">
        <f>gantt1!A2</f>
        <v>Die Grafik passt sich automatisch an.  Beachten Sie die Format-Anmerkung am rechten Rand!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6"/>
      <c r="S2" s="26"/>
      <c r="T2" s="26"/>
      <c r="U2" s="26"/>
      <c r="V2" s="26"/>
      <c r="W2" s="26"/>
    </row>
    <row r="3" spans="1:23" x14ac:dyDescent="0.3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6"/>
      <c r="S3" s="26"/>
      <c r="T3" s="26"/>
      <c r="U3" s="26"/>
      <c r="V3" s="26"/>
      <c r="W3" s="26"/>
    </row>
    <row r="4" spans="1:23" hidden="1" x14ac:dyDescent="0.3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</row>
    <row r="5" spans="1:23" hidden="1" x14ac:dyDescent="0.3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6"/>
      <c r="S5" s="26"/>
      <c r="T5" s="26"/>
      <c r="U5" s="26"/>
      <c r="V5" s="26"/>
      <c r="W5" s="26"/>
    </row>
    <row r="6" spans="1:23" ht="25.8" x14ac:dyDescent="0.5">
      <c r="A6" s="50" t="str">
        <f>gantt1!A6</f>
        <v>Filter auf D setzen, um leere Zeilen auszublenden</v>
      </c>
      <c r="C6" s="2" t="str">
        <f>gantt1!C6</f>
        <v>Projektablauf-Planung</v>
      </c>
      <c r="R6" s="11"/>
      <c r="S6" s="11"/>
      <c r="T6" s="11"/>
      <c r="U6" s="11"/>
      <c r="V6" s="11"/>
      <c r="W6" s="11"/>
    </row>
    <row r="7" spans="1:23" x14ac:dyDescent="0.3">
      <c r="A7" s="50"/>
    </row>
    <row r="8" spans="1:23" x14ac:dyDescent="0.3">
      <c r="A8" s="50"/>
      <c r="C8" s="1" t="str">
        <f>gantt1!C8</f>
        <v>Projekt:</v>
      </c>
      <c r="D8" s="5" t="s">
        <v>35</v>
      </c>
      <c r="E8" s="9"/>
      <c r="F8" s="10"/>
    </row>
    <row r="9" spans="1:23" x14ac:dyDescent="0.3">
      <c r="A9" s="50"/>
    </row>
    <row r="10" spans="1:23" x14ac:dyDescent="0.3">
      <c r="A10" s="50"/>
      <c r="C10" s="1" t="str">
        <f>gantt1!C10</f>
        <v>Projektleiter:</v>
      </c>
      <c r="D10" s="5" t="s">
        <v>37</v>
      </c>
      <c r="E10" s="9"/>
      <c r="F10" s="10"/>
    </row>
    <row r="11" spans="1:23" x14ac:dyDescent="0.3">
      <c r="A11" s="50"/>
    </row>
    <row r="12" spans="1:23" x14ac:dyDescent="0.3">
      <c r="A12" s="50"/>
    </row>
    <row r="13" spans="1:23" ht="15.6" x14ac:dyDescent="0.3">
      <c r="A13" s="50"/>
      <c r="D13" s="3" t="str">
        <f>gantt1!D13</f>
        <v>Beginn</v>
      </c>
      <c r="E13" s="3" t="str">
        <f>gantt1!E13</f>
        <v>Ende</v>
      </c>
      <c r="F13" s="3" t="str">
        <f>gantt1!F13</f>
        <v>Tage</v>
      </c>
      <c r="R13" s="13" t="s">
        <v>39</v>
      </c>
      <c r="S13" s="14"/>
      <c r="T13" s="14"/>
      <c r="U13" s="15"/>
      <c r="V13" s="15"/>
      <c r="W13" s="16"/>
    </row>
    <row r="14" spans="1:23" x14ac:dyDescent="0.3">
      <c r="A14" s="4" t="str">
        <f>IF(F14&gt;0,"D","")</f>
        <v>D</v>
      </c>
      <c r="C14" s="5" t="s">
        <v>4</v>
      </c>
      <c r="D14" s="6">
        <v>46388</v>
      </c>
      <c r="E14" s="7">
        <f t="shared" ref="E14:E43" si="0">D14+F14</f>
        <v>46438</v>
      </c>
      <c r="F14" s="8">
        <v>50</v>
      </c>
      <c r="R14" s="17" t="s">
        <v>42</v>
      </c>
      <c r="S14" s="49"/>
      <c r="T14" s="49"/>
      <c r="U14" s="49"/>
      <c r="V14" s="49"/>
      <c r="W14" s="18"/>
    </row>
    <row r="15" spans="1:23" x14ac:dyDescent="0.3">
      <c r="A15" s="4" t="str">
        <f t="shared" ref="A15:A43" si="1">IF(F15&gt;0,"D","")</f>
        <v>D</v>
      </c>
      <c r="C15" s="5" t="s">
        <v>5</v>
      </c>
      <c r="D15" s="6">
        <v>46402</v>
      </c>
      <c r="E15" s="7">
        <f t="shared" si="0"/>
        <v>46502</v>
      </c>
      <c r="F15" s="8">
        <v>100</v>
      </c>
      <c r="R15" s="17" t="s">
        <v>43</v>
      </c>
      <c r="S15" s="49"/>
      <c r="T15" s="49"/>
      <c r="U15" s="49"/>
      <c r="V15" s="49"/>
      <c r="W15" s="18"/>
    </row>
    <row r="16" spans="1:23" x14ac:dyDescent="0.3">
      <c r="A16" s="4" t="str">
        <f t="shared" si="1"/>
        <v>D</v>
      </c>
      <c r="C16" s="5" t="s">
        <v>6</v>
      </c>
      <c r="D16" s="6">
        <v>46446</v>
      </c>
      <c r="E16" s="7">
        <f t="shared" si="0"/>
        <v>46491</v>
      </c>
      <c r="F16" s="8">
        <v>45</v>
      </c>
      <c r="R16" s="17" t="s">
        <v>44</v>
      </c>
      <c r="S16" s="49"/>
      <c r="T16" s="49"/>
      <c r="U16" s="49"/>
      <c r="V16" s="49"/>
      <c r="W16" s="18"/>
    </row>
    <row r="17" spans="1:23" x14ac:dyDescent="0.3">
      <c r="A17" s="4" t="str">
        <f t="shared" si="1"/>
        <v>D</v>
      </c>
      <c r="C17" s="5" t="s">
        <v>7</v>
      </c>
      <c r="D17" s="6">
        <v>46478</v>
      </c>
      <c r="E17" s="7">
        <f t="shared" si="0"/>
        <v>46543</v>
      </c>
      <c r="F17" s="8">
        <v>65</v>
      </c>
      <c r="R17" s="17" t="s">
        <v>40</v>
      </c>
      <c r="S17" s="49"/>
      <c r="T17" s="49"/>
      <c r="U17" s="49"/>
      <c r="V17" s="49"/>
      <c r="W17" s="18"/>
    </row>
    <row r="18" spans="1:23" x14ac:dyDescent="0.3">
      <c r="A18" s="4" t="str">
        <f t="shared" si="1"/>
        <v>D</v>
      </c>
      <c r="C18" s="5" t="s">
        <v>8</v>
      </c>
      <c r="D18" s="6">
        <v>46508</v>
      </c>
      <c r="E18" s="7">
        <f t="shared" si="0"/>
        <v>46596</v>
      </c>
      <c r="F18" s="8">
        <v>88</v>
      </c>
      <c r="R18" s="19"/>
      <c r="S18" s="49"/>
      <c r="T18" s="49"/>
      <c r="U18" s="49"/>
      <c r="V18" s="49"/>
      <c r="W18" s="18"/>
    </row>
    <row r="19" spans="1:23" x14ac:dyDescent="0.3">
      <c r="A19" s="4" t="str">
        <f t="shared" si="1"/>
        <v>D</v>
      </c>
      <c r="C19" s="5" t="s">
        <v>9</v>
      </c>
      <c r="D19" s="6">
        <v>46569</v>
      </c>
      <c r="E19" s="7">
        <f t="shared" si="0"/>
        <v>46624</v>
      </c>
      <c r="F19" s="8">
        <v>55</v>
      </c>
      <c r="R19" s="17" t="s">
        <v>41</v>
      </c>
      <c r="S19" s="49"/>
      <c r="T19" s="49"/>
      <c r="U19" s="12">
        <f t="array" ref="U19">MIN(IF(D14:D43&lt;&gt;0,D14:D43))</f>
        <v>46388</v>
      </c>
      <c r="V19" s="49"/>
      <c r="W19" s="18"/>
    </row>
    <row r="20" spans="1:23" x14ac:dyDescent="0.3">
      <c r="A20" s="4" t="str">
        <f t="shared" si="1"/>
        <v>D</v>
      </c>
      <c r="C20" s="5" t="s">
        <v>10</v>
      </c>
      <c r="D20" s="6">
        <v>46614</v>
      </c>
      <c r="E20" s="7">
        <f t="shared" si="0"/>
        <v>46659</v>
      </c>
      <c r="F20" s="8">
        <v>45</v>
      </c>
      <c r="R20" s="17" t="s">
        <v>68</v>
      </c>
      <c r="S20" s="49"/>
      <c r="T20" s="49"/>
      <c r="U20" s="12">
        <f>MAX(IF(E14:E43&lt;&gt;0,E14:E43))+30.5</f>
        <v>46703.5</v>
      </c>
      <c r="V20" s="49"/>
      <c r="W20" s="18"/>
    </row>
    <row r="21" spans="1:23" x14ac:dyDescent="0.3">
      <c r="A21" s="4" t="str">
        <f t="shared" si="1"/>
        <v>D</v>
      </c>
      <c r="C21" s="5" t="s">
        <v>11</v>
      </c>
      <c r="D21" s="6">
        <v>46615</v>
      </c>
      <c r="E21" s="7">
        <f t="shared" si="0"/>
        <v>46625</v>
      </c>
      <c r="F21" s="8">
        <v>10</v>
      </c>
      <c r="R21" s="19"/>
      <c r="S21" s="49"/>
      <c r="T21" s="49"/>
      <c r="U21" s="49"/>
      <c r="V21" s="49"/>
      <c r="W21" s="18"/>
    </row>
    <row r="22" spans="1:23" x14ac:dyDescent="0.3">
      <c r="A22" s="4" t="str">
        <f t="shared" si="1"/>
        <v>D</v>
      </c>
      <c r="C22" s="5" t="s">
        <v>12</v>
      </c>
      <c r="D22" s="6">
        <v>46616</v>
      </c>
      <c r="E22" s="7">
        <f t="shared" si="0"/>
        <v>46627</v>
      </c>
      <c r="F22" s="8">
        <v>11</v>
      </c>
      <c r="R22" s="19"/>
      <c r="S22" s="49"/>
      <c r="T22" s="49"/>
      <c r="U22" s="49"/>
      <c r="V22" s="49"/>
      <c r="W22" s="18"/>
    </row>
    <row r="23" spans="1:23" x14ac:dyDescent="0.3">
      <c r="A23" s="4" t="str">
        <f t="shared" si="1"/>
        <v>D</v>
      </c>
      <c r="C23" s="5" t="s">
        <v>13</v>
      </c>
      <c r="D23" s="6">
        <v>46617</v>
      </c>
      <c r="E23" s="7">
        <f t="shared" si="0"/>
        <v>46629</v>
      </c>
      <c r="F23" s="8">
        <v>12</v>
      </c>
      <c r="R23" s="48" t="s">
        <v>69</v>
      </c>
      <c r="S23" s="49"/>
      <c r="T23" s="49"/>
      <c r="U23" s="49"/>
      <c r="V23" s="49"/>
      <c r="W23" s="18"/>
    </row>
    <row r="24" spans="1:23" x14ac:dyDescent="0.3">
      <c r="A24" s="4" t="str">
        <f t="shared" si="1"/>
        <v>D</v>
      </c>
      <c r="C24" s="5" t="s">
        <v>14</v>
      </c>
      <c r="D24" s="6">
        <v>46618</v>
      </c>
      <c r="E24" s="7">
        <f t="shared" si="0"/>
        <v>46631</v>
      </c>
      <c r="F24" s="8">
        <v>13</v>
      </c>
      <c r="R24" s="19"/>
      <c r="S24" s="49"/>
      <c r="T24" s="49"/>
      <c r="U24" s="49"/>
      <c r="V24" s="49"/>
      <c r="W24" s="18"/>
    </row>
    <row r="25" spans="1:23" x14ac:dyDescent="0.3">
      <c r="A25" s="4" t="str">
        <f t="shared" si="1"/>
        <v>D</v>
      </c>
      <c r="C25" s="5" t="s">
        <v>15</v>
      </c>
      <c r="D25" s="6">
        <v>46619</v>
      </c>
      <c r="E25" s="7">
        <f t="shared" si="0"/>
        <v>46633</v>
      </c>
      <c r="F25" s="8">
        <v>14</v>
      </c>
      <c r="R25" s="19"/>
      <c r="S25" s="49"/>
      <c r="T25" s="49"/>
      <c r="U25" s="49"/>
      <c r="V25" s="49"/>
      <c r="W25" s="18"/>
    </row>
    <row r="26" spans="1:23" x14ac:dyDescent="0.3">
      <c r="A26" s="4" t="str">
        <f t="shared" si="1"/>
        <v>D</v>
      </c>
      <c r="C26" s="5" t="s">
        <v>16</v>
      </c>
      <c r="D26" s="6">
        <v>46587</v>
      </c>
      <c r="E26" s="7">
        <f t="shared" si="0"/>
        <v>46602</v>
      </c>
      <c r="F26" s="8">
        <v>15</v>
      </c>
      <c r="R26" s="19"/>
      <c r="S26" s="49"/>
      <c r="T26" s="49"/>
      <c r="U26" s="49"/>
      <c r="V26" s="49"/>
      <c r="W26" s="18"/>
    </row>
    <row r="27" spans="1:23" x14ac:dyDescent="0.3">
      <c r="A27" s="4" t="str">
        <f t="shared" si="1"/>
        <v>D</v>
      </c>
      <c r="C27" s="5" t="s">
        <v>17</v>
      </c>
      <c r="D27" s="6">
        <v>46593</v>
      </c>
      <c r="E27" s="7">
        <f t="shared" si="0"/>
        <v>46641</v>
      </c>
      <c r="F27" s="8">
        <v>48</v>
      </c>
      <c r="R27" s="19"/>
      <c r="S27" s="49"/>
      <c r="T27" s="49"/>
      <c r="U27" s="49"/>
      <c r="V27" s="49"/>
      <c r="W27" s="18"/>
    </row>
    <row r="28" spans="1:23" x14ac:dyDescent="0.3">
      <c r="A28" s="4" t="str">
        <f t="shared" si="1"/>
        <v>D</v>
      </c>
      <c r="C28" s="5" t="s">
        <v>18</v>
      </c>
      <c r="D28" s="6">
        <v>46622</v>
      </c>
      <c r="E28" s="7">
        <f t="shared" si="0"/>
        <v>46669</v>
      </c>
      <c r="F28" s="8">
        <v>47</v>
      </c>
      <c r="R28" s="19"/>
      <c r="S28" s="49"/>
      <c r="T28" s="49"/>
      <c r="U28" s="49"/>
      <c r="V28" s="49"/>
      <c r="W28" s="18"/>
    </row>
    <row r="29" spans="1:23" x14ac:dyDescent="0.3">
      <c r="A29" s="4" t="str">
        <f t="shared" si="1"/>
        <v>D</v>
      </c>
      <c r="C29" s="5" t="s">
        <v>19</v>
      </c>
      <c r="D29" s="6">
        <v>46623</v>
      </c>
      <c r="E29" s="7">
        <f t="shared" si="0"/>
        <v>46673</v>
      </c>
      <c r="F29" s="8">
        <v>50</v>
      </c>
      <c r="R29" s="19"/>
      <c r="S29" s="49"/>
      <c r="T29" s="49"/>
      <c r="U29" s="49"/>
      <c r="V29" s="49"/>
      <c r="W29" s="18"/>
    </row>
    <row r="30" spans="1:23" x14ac:dyDescent="0.3">
      <c r="A30" s="4" t="str">
        <f t="shared" si="1"/>
        <v/>
      </c>
      <c r="C30" s="5"/>
      <c r="D30" s="6"/>
      <c r="E30" s="7">
        <f t="shared" si="0"/>
        <v>0</v>
      </c>
      <c r="F30" s="8"/>
      <c r="R30" s="19"/>
      <c r="S30" s="49"/>
      <c r="T30" s="49"/>
      <c r="U30" s="49"/>
      <c r="V30" s="49"/>
      <c r="W30" s="18"/>
    </row>
    <row r="31" spans="1:23" x14ac:dyDescent="0.3">
      <c r="A31" s="4" t="str">
        <f t="shared" si="1"/>
        <v/>
      </c>
      <c r="C31" s="5"/>
      <c r="D31" s="6"/>
      <c r="E31" s="7">
        <f t="shared" si="0"/>
        <v>0</v>
      </c>
      <c r="F31" s="8"/>
      <c r="R31" s="20"/>
      <c r="S31" s="21"/>
      <c r="T31" s="21"/>
      <c r="U31" s="21"/>
      <c r="V31" s="21"/>
      <c r="W31" s="22"/>
    </row>
    <row r="32" spans="1:23" x14ac:dyDescent="0.3">
      <c r="A32" s="4" t="str">
        <f t="shared" si="1"/>
        <v/>
      </c>
      <c r="C32" s="5"/>
      <c r="D32" s="6"/>
      <c r="E32" s="7">
        <f t="shared" si="0"/>
        <v>0</v>
      </c>
      <c r="F32" s="8"/>
      <c r="R32" s="19"/>
      <c r="S32" s="49"/>
      <c r="T32" s="49"/>
      <c r="U32" s="49"/>
      <c r="V32" s="49"/>
      <c r="W32" s="18"/>
    </row>
    <row r="33" spans="1:23" x14ac:dyDescent="0.3">
      <c r="A33" s="4" t="str">
        <f t="shared" si="1"/>
        <v/>
      </c>
      <c r="C33" s="5"/>
      <c r="D33" s="6"/>
      <c r="E33" s="7">
        <f t="shared" si="0"/>
        <v>0</v>
      </c>
      <c r="F33" s="8"/>
      <c r="R33" s="48" t="s">
        <v>70</v>
      </c>
      <c r="S33" s="49"/>
      <c r="T33" s="49"/>
      <c r="U33" s="49"/>
      <c r="V33" s="49"/>
      <c r="W33" s="18"/>
    </row>
    <row r="34" spans="1:23" x14ac:dyDescent="0.3">
      <c r="A34" s="4" t="str">
        <f t="shared" si="1"/>
        <v/>
      </c>
      <c r="C34" s="5"/>
      <c r="D34" s="6"/>
      <c r="E34" s="7">
        <f t="shared" si="0"/>
        <v>0</v>
      </c>
      <c r="F34" s="8"/>
      <c r="R34" s="19"/>
      <c r="S34" s="49"/>
      <c r="T34" s="49"/>
      <c r="U34" s="49"/>
      <c r="V34" s="49"/>
      <c r="W34" s="18"/>
    </row>
    <row r="35" spans="1:23" x14ac:dyDescent="0.3">
      <c r="A35" s="4" t="str">
        <f t="shared" si="1"/>
        <v/>
      </c>
      <c r="C35" s="5"/>
      <c r="D35" s="6"/>
      <c r="E35" s="7">
        <f t="shared" si="0"/>
        <v>0</v>
      </c>
      <c r="F35" s="8"/>
      <c r="R35" s="19"/>
      <c r="S35" s="49"/>
      <c r="T35" s="49"/>
      <c r="U35" s="49"/>
      <c r="V35" s="49"/>
      <c r="W35" s="18"/>
    </row>
    <row r="36" spans="1:23" x14ac:dyDescent="0.3">
      <c r="A36" s="4" t="str">
        <f t="shared" si="1"/>
        <v/>
      </c>
      <c r="C36" s="5"/>
      <c r="D36" s="6"/>
      <c r="E36" s="7">
        <f t="shared" si="0"/>
        <v>0</v>
      </c>
      <c r="F36" s="8"/>
      <c r="R36" s="19"/>
      <c r="S36" s="49"/>
      <c r="T36" s="49"/>
      <c r="U36" s="49"/>
      <c r="V36" s="49"/>
      <c r="W36" s="18"/>
    </row>
    <row r="37" spans="1:23" x14ac:dyDescent="0.3">
      <c r="A37" s="4" t="str">
        <f t="shared" si="1"/>
        <v/>
      </c>
      <c r="C37" s="5"/>
      <c r="D37" s="6"/>
      <c r="E37" s="7">
        <f t="shared" si="0"/>
        <v>0</v>
      </c>
      <c r="F37" s="8"/>
      <c r="R37" s="19"/>
      <c r="S37" s="49"/>
      <c r="T37" s="49"/>
      <c r="U37" s="49"/>
      <c r="V37" s="49"/>
      <c r="W37" s="18"/>
    </row>
    <row r="38" spans="1:23" x14ac:dyDescent="0.3">
      <c r="A38" s="4" t="str">
        <f t="shared" si="1"/>
        <v/>
      </c>
      <c r="C38" s="5"/>
      <c r="D38" s="6"/>
      <c r="E38" s="7">
        <f t="shared" si="0"/>
        <v>0</v>
      </c>
      <c r="F38" s="8"/>
      <c r="R38" s="19"/>
      <c r="S38" s="49"/>
      <c r="T38" s="49"/>
      <c r="U38" s="49"/>
      <c r="V38" s="49"/>
      <c r="W38" s="18"/>
    </row>
    <row r="39" spans="1:23" x14ac:dyDescent="0.3">
      <c r="A39" s="4" t="str">
        <f t="shared" si="1"/>
        <v/>
      </c>
      <c r="C39" s="5"/>
      <c r="D39" s="6"/>
      <c r="E39" s="7">
        <f t="shared" si="0"/>
        <v>0</v>
      </c>
      <c r="F39" s="8"/>
      <c r="R39" s="19"/>
      <c r="S39" s="49"/>
      <c r="T39" s="49"/>
      <c r="U39" s="49"/>
      <c r="V39" s="49"/>
      <c r="W39" s="18"/>
    </row>
    <row r="40" spans="1:23" x14ac:dyDescent="0.3">
      <c r="A40" s="4" t="str">
        <f t="shared" si="1"/>
        <v/>
      </c>
      <c r="C40" s="5"/>
      <c r="D40" s="6"/>
      <c r="E40" s="7">
        <f t="shared" si="0"/>
        <v>0</v>
      </c>
      <c r="F40" s="8"/>
      <c r="R40" s="19"/>
      <c r="S40" s="49"/>
      <c r="T40" s="49"/>
      <c r="U40" s="49"/>
      <c r="V40" s="49"/>
      <c r="W40" s="18"/>
    </row>
    <row r="41" spans="1:23" x14ac:dyDescent="0.3">
      <c r="A41" s="4" t="str">
        <f t="shared" si="1"/>
        <v/>
      </c>
      <c r="C41" s="5"/>
      <c r="D41" s="6"/>
      <c r="E41" s="7">
        <f t="shared" si="0"/>
        <v>0</v>
      </c>
      <c r="F41" s="8"/>
      <c r="R41" s="19"/>
      <c r="S41" s="49"/>
      <c r="T41" s="49"/>
      <c r="U41" s="49"/>
      <c r="V41" s="49"/>
      <c r="W41" s="18"/>
    </row>
    <row r="42" spans="1:23" x14ac:dyDescent="0.3">
      <c r="A42" s="4" t="str">
        <f t="shared" si="1"/>
        <v/>
      </c>
      <c r="C42" s="5"/>
      <c r="D42" s="6"/>
      <c r="E42" s="7">
        <f t="shared" si="0"/>
        <v>0</v>
      </c>
      <c r="F42" s="8"/>
      <c r="R42" s="19"/>
      <c r="S42" s="49"/>
      <c r="T42" s="49"/>
      <c r="U42" s="49"/>
      <c r="V42" s="49"/>
      <c r="W42" s="18"/>
    </row>
    <row r="43" spans="1:23" x14ac:dyDescent="0.3">
      <c r="A43" s="4" t="str">
        <f t="shared" si="1"/>
        <v/>
      </c>
      <c r="C43" s="5"/>
      <c r="D43" s="6"/>
      <c r="E43" s="7">
        <f t="shared" si="0"/>
        <v>0</v>
      </c>
      <c r="F43" s="8"/>
      <c r="R43" s="20"/>
      <c r="S43" s="21"/>
      <c r="T43" s="21"/>
      <c r="U43" s="21"/>
      <c r="V43" s="21"/>
      <c r="W43" s="22"/>
    </row>
  </sheetData>
  <autoFilter ref="A14:A43" xr:uid="{00000000-0009-0000-0000-000003000000}"/>
  <mergeCells count="1">
    <mergeCell ref="A6:A13"/>
  </mergeCells>
  <pageMargins left="0.70866141732283472" right="0.70866141732283472" top="0.59055118110236227" bottom="0.78740157480314965" header="0.31496062992125984" footer="0.31496062992125984"/>
  <pageSetup paperSize="9" scale="94" orientation="landscape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43"/>
  <sheetViews>
    <sheetView showGridLines="0" topLeftCell="A9" workbookViewId="0">
      <selection activeCell="S11" sqref="S11"/>
    </sheetView>
  </sheetViews>
  <sheetFormatPr baseColWidth="10" defaultColWidth="11.19921875" defaultRowHeight="13.8" x14ac:dyDescent="0.3"/>
  <cols>
    <col min="1" max="1" width="10.19921875" style="1" customWidth="1"/>
    <col min="2" max="2" width="2.19921875" style="1" customWidth="1"/>
    <col min="3" max="3" width="14.09765625" style="1" customWidth="1"/>
    <col min="4" max="5" width="11.19921875" style="1"/>
    <col min="6" max="6" width="6.796875" style="1" customWidth="1"/>
    <col min="7" max="9" width="11.19921875" style="1"/>
    <col min="10" max="10" width="8.296875" style="1" customWidth="1"/>
    <col min="11" max="11" width="8.8984375" style="1" customWidth="1"/>
    <col min="12" max="12" width="4.19921875" style="1" customWidth="1"/>
    <col min="13" max="13" width="11" style="1" customWidth="1"/>
    <col min="14" max="14" width="11.19921875" style="1" hidden="1" customWidth="1"/>
    <col min="15" max="15" width="6.296875" style="1" customWidth="1"/>
    <col min="16" max="16" width="5.8984375" style="1" customWidth="1"/>
    <col min="17" max="17" width="11.19921875" style="1"/>
    <col min="18" max="18" width="10.8984375"/>
    <col min="19" max="19" width="12.796875" customWidth="1"/>
    <col min="20" max="21" width="10.8984375"/>
    <col min="22" max="22" width="6.796875" customWidth="1"/>
    <col min="23" max="23" width="11.3984375" customWidth="1"/>
    <col min="24" max="16384" width="11.19921875" style="1"/>
  </cols>
  <sheetData>
    <row r="1" spans="1:23" ht="18" x14ac:dyDescent="0.35">
      <c r="A1" s="28" t="str">
        <f>gantt1!A1</f>
        <v>Tragen Sie Ihre Daten in die gelben Felder ein.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6"/>
      <c r="S1" s="26"/>
      <c r="T1" s="26"/>
      <c r="U1" s="26"/>
      <c r="V1" s="26"/>
      <c r="W1" s="26"/>
    </row>
    <row r="2" spans="1:23" ht="18" x14ac:dyDescent="0.35">
      <c r="A2" s="28" t="str">
        <f>gantt1!A2</f>
        <v>Die Grafik passt sich automatisch an.  Beachten Sie die Format-Anmerkung am rechten Rand!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6"/>
      <c r="S2" s="26"/>
      <c r="T2" s="26"/>
      <c r="U2" s="26"/>
      <c r="V2" s="26"/>
      <c r="W2" s="26"/>
    </row>
    <row r="3" spans="1:23" x14ac:dyDescent="0.3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6"/>
      <c r="S3" s="26"/>
      <c r="T3" s="26"/>
      <c r="U3" s="26"/>
      <c r="V3" s="26"/>
      <c r="W3" s="26"/>
    </row>
    <row r="4" spans="1:23" hidden="1" x14ac:dyDescent="0.3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6"/>
      <c r="S4" s="26"/>
      <c r="T4" s="26"/>
      <c r="U4" s="26"/>
      <c r="V4" s="26"/>
      <c r="W4" s="26"/>
    </row>
    <row r="5" spans="1:23" hidden="1" x14ac:dyDescent="0.3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6"/>
      <c r="S5" s="26"/>
      <c r="T5" s="26"/>
      <c r="U5" s="26"/>
      <c r="V5" s="26"/>
      <c r="W5" s="26"/>
    </row>
    <row r="6" spans="1:23" ht="25.8" x14ac:dyDescent="0.5">
      <c r="A6" s="50" t="str">
        <f>gantt1!A6</f>
        <v>Filter auf D setzen, um leere Zeilen auszublenden</v>
      </c>
      <c r="C6" s="2" t="str">
        <f>gantt1!C6</f>
        <v>Projektablauf-Planung</v>
      </c>
      <c r="R6" s="11"/>
      <c r="S6" s="11"/>
      <c r="T6" s="11"/>
      <c r="U6" s="11"/>
      <c r="V6" s="11"/>
      <c r="W6" s="11"/>
    </row>
    <row r="7" spans="1:23" x14ac:dyDescent="0.3">
      <c r="A7" s="50"/>
    </row>
    <row r="8" spans="1:23" x14ac:dyDescent="0.3">
      <c r="A8" s="50"/>
      <c r="C8" s="1" t="str">
        <f>gantt1!C8</f>
        <v>Projekt:</v>
      </c>
      <c r="D8" s="5" t="s">
        <v>35</v>
      </c>
      <c r="E8" s="9"/>
      <c r="F8" s="10"/>
    </row>
    <row r="9" spans="1:23" x14ac:dyDescent="0.3">
      <c r="A9" s="50"/>
    </row>
    <row r="10" spans="1:23" x14ac:dyDescent="0.3">
      <c r="A10" s="50"/>
      <c r="C10" s="1" t="str">
        <f>gantt1!C10</f>
        <v>Projektleiter:</v>
      </c>
      <c r="D10" s="5" t="s">
        <v>37</v>
      </c>
      <c r="E10" s="9"/>
      <c r="F10" s="10"/>
    </row>
    <row r="11" spans="1:23" x14ac:dyDescent="0.3">
      <c r="A11" s="50"/>
    </row>
    <row r="12" spans="1:23" x14ac:dyDescent="0.3">
      <c r="A12" s="50"/>
    </row>
    <row r="13" spans="1:23" ht="15.6" x14ac:dyDescent="0.3">
      <c r="A13" s="50"/>
      <c r="D13" s="3" t="str">
        <f>gantt1!D13</f>
        <v>Beginn</v>
      </c>
      <c r="E13" s="3" t="str">
        <f>gantt1!E13</f>
        <v>Ende</v>
      </c>
      <c r="F13" s="3" t="str">
        <f>gantt1!F13</f>
        <v>Tage</v>
      </c>
      <c r="R13" s="13" t="s">
        <v>39</v>
      </c>
      <c r="S13" s="14"/>
      <c r="T13" s="14"/>
      <c r="U13" s="15"/>
      <c r="V13" s="15"/>
      <c r="W13" s="16"/>
    </row>
    <row r="14" spans="1:23" x14ac:dyDescent="0.3">
      <c r="A14" s="4" t="str">
        <f>IF(F14&gt;0,"D","")</f>
        <v>D</v>
      </c>
      <c r="C14" s="5" t="s">
        <v>4</v>
      </c>
      <c r="D14" s="6">
        <v>46388</v>
      </c>
      <c r="E14" s="7">
        <f t="shared" ref="E14:E43" si="0">D14+F14</f>
        <v>46438</v>
      </c>
      <c r="F14" s="8">
        <v>50</v>
      </c>
      <c r="R14" s="17" t="s">
        <v>42</v>
      </c>
      <c r="S14" s="49"/>
      <c r="T14" s="49"/>
      <c r="U14" s="49"/>
      <c r="V14" s="49"/>
      <c r="W14" s="18"/>
    </row>
    <row r="15" spans="1:23" x14ac:dyDescent="0.3">
      <c r="A15" s="4" t="str">
        <f t="shared" ref="A15:A43" si="1">IF(F15&gt;0,"D","")</f>
        <v>D</v>
      </c>
      <c r="C15" s="5" t="s">
        <v>5</v>
      </c>
      <c r="D15" s="6">
        <v>46402</v>
      </c>
      <c r="E15" s="7">
        <f t="shared" si="0"/>
        <v>46502</v>
      </c>
      <c r="F15" s="8">
        <v>100</v>
      </c>
      <c r="R15" s="17" t="s">
        <v>43</v>
      </c>
      <c r="S15" s="49"/>
      <c r="T15" s="49"/>
      <c r="U15" s="49"/>
      <c r="V15" s="49"/>
      <c r="W15" s="18"/>
    </row>
    <row r="16" spans="1:23" x14ac:dyDescent="0.3">
      <c r="A16" s="4" t="str">
        <f t="shared" si="1"/>
        <v>D</v>
      </c>
      <c r="C16" s="5" t="s">
        <v>6</v>
      </c>
      <c r="D16" s="6">
        <v>46446</v>
      </c>
      <c r="E16" s="7">
        <f t="shared" si="0"/>
        <v>46491</v>
      </c>
      <c r="F16" s="8">
        <v>45</v>
      </c>
      <c r="R16" s="17" t="s">
        <v>44</v>
      </c>
      <c r="S16" s="49"/>
      <c r="T16" s="49"/>
      <c r="U16" s="49"/>
      <c r="V16" s="49"/>
      <c r="W16" s="18"/>
    </row>
    <row r="17" spans="1:23" x14ac:dyDescent="0.3">
      <c r="A17" s="4" t="str">
        <f t="shared" si="1"/>
        <v>D</v>
      </c>
      <c r="C17" s="5" t="s">
        <v>7</v>
      </c>
      <c r="D17" s="6">
        <v>46478</v>
      </c>
      <c r="E17" s="7">
        <f t="shared" si="0"/>
        <v>46543</v>
      </c>
      <c r="F17" s="8">
        <v>65</v>
      </c>
      <c r="R17" s="17" t="s">
        <v>40</v>
      </c>
      <c r="S17" s="49"/>
      <c r="T17" s="49"/>
      <c r="U17" s="49"/>
      <c r="V17" s="49"/>
      <c r="W17" s="18"/>
    </row>
    <row r="18" spans="1:23" x14ac:dyDescent="0.3">
      <c r="A18" s="4" t="str">
        <f t="shared" si="1"/>
        <v>D</v>
      </c>
      <c r="C18" s="5" t="s">
        <v>8</v>
      </c>
      <c r="D18" s="6">
        <v>46508</v>
      </c>
      <c r="E18" s="7">
        <f t="shared" si="0"/>
        <v>46596</v>
      </c>
      <c r="F18" s="8">
        <v>88</v>
      </c>
      <c r="R18" s="19"/>
      <c r="S18" s="49"/>
      <c r="T18" s="49"/>
      <c r="U18" s="49"/>
      <c r="V18" s="49"/>
      <c r="W18" s="18"/>
    </row>
    <row r="19" spans="1:23" x14ac:dyDescent="0.3">
      <c r="A19" s="4" t="str">
        <f t="shared" si="1"/>
        <v>D</v>
      </c>
      <c r="C19" s="5" t="s">
        <v>9</v>
      </c>
      <c r="D19" s="6">
        <v>46569</v>
      </c>
      <c r="E19" s="7">
        <f t="shared" si="0"/>
        <v>46624</v>
      </c>
      <c r="F19" s="8">
        <v>55</v>
      </c>
      <c r="R19" s="17" t="s">
        <v>41</v>
      </c>
      <c r="S19" s="49"/>
      <c r="T19" s="49"/>
      <c r="U19" s="12">
        <f t="array" ref="U19">MIN(IF(D14:D43&lt;&gt;0,D14:D43))</f>
        <v>46388</v>
      </c>
      <c r="V19" s="49"/>
      <c r="W19" s="18"/>
    </row>
    <row r="20" spans="1:23" x14ac:dyDescent="0.3">
      <c r="A20" s="4" t="str">
        <f t="shared" si="1"/>
        <v>D</v>
      </c>
      <c r="C20" s="5" t="s">
        <v>10</v>
      </c>
      <c r="D20" s="6">
        <v>46614</v>
      </c>
      <c r="E20" s="7">
        <f t="shared" si="0"/>
        <v>46659</v>
      </c>
      <c r="F20" s="8">
        <v>45</v>
      </c>
      <c r="R20" s="17" t="s">
        <v>68</v>
      </c>
      <c r="S20" s="49"/>
      <c r="T20" s="49"/>
      <c r="U20" s="12">
        <f>MAX(IF(E14:E43&lt;&gt;0,E14:E43))+30.5</f>
        <v>46703.5</v>
      </c>
      <c r="V20" s="49"/>
      <c r="W20" s="18"/>
    </row>
    <row r="21" spans="1:23" x14ac:dyDescent="0.3">
      <c r="A21" s="4" t="str">
        <f t="shared" si="1"/>
        <v>D</v>
      </c>
      <c r="C21" s="5" t="s">
        <v>11</v>
      </c>
      <c r="D21" s="6">
        <v>46615</v>
      </c>
      <c r="E21" s="7">
        <f t="shared" si="0"/>
        <v>46625</v>
      </c>
      <c r="F21" s="8">
        <v>10</v>
      </c>
      <c r="R21" s="19"/>
      <c r="S21" s="49"/>
      <c r="T21" s="49"/>
      <c r="U21" s="49"/>
      <c r="V21" s="49"/>
      <c r="W21" s="18"/>
    </row>
    <row r="22" spans="1:23" x14ac:dyDescent="0.3">
      <c r="A22" s="4" t="str">
        <f t="shared" si="1"/>
        <v>D</v>
      </c>
      <c r="C22" s="5" t="s">
        <v>12</v>
      </c>
      <c r="D22" s="6">
        <v>46616</v>
      </c>
      <c r="E22" s="7">
        <f t="shared" si="0"/>
        <v>46627</v>
      </c>
      <c r="F22" s="8">
        <v>11</v>
      </c>
      <c r="R22" s="19"/>
      <c r="S22" s="49"/>
      <c r="T22" s="49"/>
      <c r="U22" s="49"/>
      <c r="V22" s="49"/>
      <c r="W22" s="18"/>
    </row>
    <row r="23" spans="1:23" x14ac:dyDescent="0.3">
      <c r="A23" s="4" t="str">
        <f t="shared" si="1"/>
        <v>D</v>
      </c>
      <c r="C23" s="5" t="s">
        <v>13</v>
      </c>
      <c r="D23" s="6">
        <v>46617</v>
      </c>
      <c r="E23" s="7">
        <f t="shared" si="0"/>
        <v>46629</v>
      </c>
      <c r="F23" s="8">
        <v>12</v>
      </c>
      <c r="R23" s="48" t="s">
        <v>69</v>
      </c>
      <c r="S23" s="49"/>
      <c r="T23" s="49"/>
      <c r="U23" s="49"/>
      <c r="V23" s="49"/>
      <c r="W23" s="18"/>
    </row>
    <row r="24" spans="1:23" x14ac:dyDescent="0.3">
      <c r="A24" s="4" t="str">
        <f t="shared" si="1"/>
        <v>D</v>
      </c>
      <c r="C24" s="5" t="s">
        <v>14</v>
      </c>
      <c r="D24" s="6">
        <v>46618</v>
      </c>
      <c r="E24" s="7">
        <f t="shared" si="0"/>
        <v>46631</v>
      </c>
      <c r="F24" s="8">
        <v>13</v>
      </c>
      <c r="R24" s="19"/>
      <c r="S24" s="49"/>
      <c r="T24" s="49"/>
      <c r="U24" s="49"/>
      <c r="V24" s="49"/>
      <c r="W24" s="18"/>
    </row>
    <row r="25" spans="1:23" x14ac:dyDescent="0.3">
      <c r="A25" s="4" t="str">
        <f t="shared" si="1"/>
        <v>D</v>
      </c>
      <c r="C25" s="5" t="s">
        <v>15</v>
      </c>
      <c r="D25" s="6">
        <v>46619</v>
      </c>
      <c r="E25" s="7">
        <f t="shared" si="0"/>
        <v>46633</v>
      </c>
      <c r="F25" s="8">
        <v>14</v>
      </c>
      <c r="R25" s="19"/>
      <c r="S25" s="49"/>
      <c r="T25" s="49"/>
      <c r="U25" s="49"/>
      <c r="V25" s="49"/>
      <c r="W25" s="18"/>
    </row>
    <row r="26" spans="1:23" x14ac:dyDescent="0.3">
      <c r="A26" s="4" t="str">
        <f t="shared" si="1"/>
        <v>D</v>
      </c>
      <c r="C26" s="5" t="s">
        <v>16</v>
      </c>
      <c r="D26" s="6">
        <v>46587</v>
      </c>
      <c r="E26" s="7">
        <f t="shared" si="0"/>
        <v>46602</v>
      </c>
      <c r="F26" s="8">
        <v>15</v>
      </c>
      <c r="R26" s="19"/>
      <c r="S26" s="49"/>
      <c r="T26" s="49"/>
      <c r="U26" s="49"/>
      <c r="V26" s="49"/>
      <c r="W26" s="18"/>
    </row>
    <row r="27" spans="1:23" x14ac:dyDescent="0.3">
      <c r="A27" s="4" t="str">
        <f t="shared" si="1"/>
        <v>D</v>
      </c>
      <c r="C27" s="5" t="s">
        <v>17</v>
      </c>
      <c r="D27" s="6">
        <v>46593</v>
      </c>
      <c r="E27" s="7">
        <f t="shared" si="0"/>
        <v>46641</v>
      </c>
      <c r="F27" s="8">
        <v>48</v>
      </c>
      <c r="R27" s="19"/>
      <c r="S27" s="49"/>
      <c r="T27" s="49"/>
      <c r="U27" s="49"/>
      <c r="V27" s="49"/>
      <c r="W27" s="18"/>
    </row>
    <row r="28" spans="1:23" x14ac:dyDescent="0.3">
      <c r="A28" s="4" t="str">
        <f t="shared" si="1"/>
        <v>D</v>
      </c>
      <c r="C28" s="5" t="s">
        <v>18</v>
      </c>
      <c r="D28" s="6">
        <v>46622</v>
      </c>
      <c r="E28" s="7">
        <f t="shared" si="0"/>
        <v>46669</v>
      </c>
      <c r="F28" s="8">
        <v>47</v>
      </c>
      <c r="R28" s="19"/>
      <c r="S28" s="49"/>
      <c r="T28" s="49"/>
      <c r="U28" s="49"/>
      <c r="V28" s="49"/>
      <c r="W28" s="18"/>
    </row>
    <row r="29" spans="1:23" x14ac:dyDescent="0.3">
      <c r="A29" s="4" t="str">
        <f t="shared" si="1"/>
        <v>D</v>
      </c>
      <c r="C29" s="5" t="s">
        <v>19</v>
      </c>
      <c r="D29" s="6">
        <v>46623</v>
      </c>
      <c r="E29" s="7">
        <f t="shared" si="0"/>
        <v>46673</v>
      </c>
      <c r="F29" s="8">
        <v>50</v>
      </c>
      <c r="R29" s="19"/>
      <c r="S29" s="49"/>
      <c r="T29" s="49"/>
      <c r="U29" s="49"/>
      <c r="V29" s="49"/>
      <c r="W29" s="18"/>
    </row>
    <row r="30" spans="1:23" x14ac:dyDescent="0.3">
      <c r="A30" s="4" t="str">
        <f t="shared" si="1"/>
        <v/>
      </c>
      <c r="C30" s="5"/>
      <c r="D30" s="6"/>
      <c r="E30" s="7">
        <f t="shared" si="0"/>
        <v>0</v>
      </c>
      <c r="F30" s="8"/>
      <c r="R30" s="19"/>
      <c r="S30" s="49"/>
      <c r="T30" s="49"/>
      <c r="U30" s="49"/>
      <c r="V30" s="49"/>
      <c r="W30" s="18"/>
    </row>
    <row r="31" spans="1:23" x14ac:dyDescent="0.3">
      <c r="A31" s="4" t="str">
        <f t="shared" si="1"/>
        <v/>
      </c>
      <c r="C31" s="5"/>
      <c r="D31" s="6"/>
      <c r="E31" s="7">
        <f t="shared" si="0"/>
        <v>0</v>
      </c>
      <c r="F31" s="8"/>
      <c r="R31" s="20"/>
      <c r="S31" s="21"/>
      <c r="T31" s="21"/>
      <c r="U31" s="21"/>
      <c r="V31" s="21"/>
      <c r="W31" s="22"/>
    </row>
    <row r="32" spans="1:23" x14ac:dyDescent="0.3">
      <c r="A32" s="4" t="str">
        <f t="shared" si="1"/>
        <v/>
      </c>
      <c r="C32" s="5"/>
      <c r="D32" s="6"/>
      <c r="E32" s="7">
        <f t="shared" si="0"/>
        <v>0</v>
      </c>
      <c r="F32" s="8"/>
      <c r="R32" s="19"/>
      <c r="S32" s="49"/>
      <c r="T32" s="49"/>
      <c r="U32" s="49"/>
      <c r="V32" s="49"/>
      <c r="W32" s="18"/>
    </row>
    <row r="33" spans="1:23" x14ac:dyDescent="0.3">
      <c r="A33" s="4" t="str">
        <f t="shared" si="1"/>
        <v/>
      </c>
      <c r="C33" s="5"/>
      <c r="D33" s="6"/>
      <c r="E33" s="7">
        <f t="shared" si="0"/>
        <v>0</v>
      </c>
      <c r="F33" s="8"/>
      <c r="R33" s="48" t="s">
        <v>70</v>
      </c>
      <c r="S33" s="49"/>
      <c r="T33" s="49"/>
      <c r="U33" s="49"/>
      <c r="V33" s="49"/>
      <c r="W33" s="18"/>
    </row>
    <row r="34" spans="1:23" x14ac:dyDescent="0.3">
      <c r="A34" s="4" t="str">
        <f t="shared" si="1"/>
        <v/>
      </c>
      <c r="C34" s="5"/>
      <c r="D34" s="6"/>
      <c r="E34" s="7">
        <f t="shared" si="0"/>
        <v>0</v>
      </c>
      <c r="F34" s="8"/>
      <c r="R34" s="19"/>
      <c r="S34" s="49"/>
      <c r="T34" s="49"/>
      <c r="U34" s="49"/>
      <c r="V34" s="49"/>
      <c r="W34" s="18"/>
    </row>
    <row r="35" spans="1:23" x14ac:dyDescent="0.3">
      <c r="A35" s="4" t="str">
        <f t="shared" si="1"/>
        <v/>
      </c>
      <c r="C35" s="5"/>
      <c r="D35" s="6"/>
      <c r="E35" s="7">
        <f t="shared" si="0"/>
        <v>0</v>
      </c>
      <c r="F35" s="8"/>
      <c r="R35" s="19"/>
      <c r="S35" s="49"/>
      <c r="T35" s="49"/>
      <c r="U35" s="49"/>
      <c r="V35" s="49"/>
      <c r="W35" s="18"/>
    </row>
    <row r="36" spans="1:23" x14ac:dyDescent="0.3">
      <c r="A36" s="4" t="str">
        <f t="shared" si="1"/>
        <v/>
      </c>
      <c r="C36" s="5"/>
      <c r="D36" s="6"/>
      <c r="E36" s="7">
        <f t="shared" si="0"/>
        <v>0</v>
      </c>
      <c r="F36" s="8"/>
      <c r="R36" s="19"/>
      <c r="S36" s="49"/>
      <c r="T36" s="49"/>
      <c r="U36" s="49"/>
      <c r="V36" s="49"/>
      <c r="W36" s="18"/>
    </row>
    <row r="37" spans="1:23" x14ac:dyDescent="0.3">
      <c r="A37" s="4" t="str">
        <f t="shared" si="1"/>
        <v/>
      </c>
      <c r="C37" s="5"/>
      <c r="D37" s="6"/>
      <c r="E37" s="7">
        <f t="shared" si="0"/>
        <v>0</v>
      </c>
      <c r="F37" s="8"/>
      <c r="R37" s="19"/>
      <c r="S37" s="49"/>
      <c r="T37" s="49"/>
      <c r="U37" s="49"/>
      <c r="V37" s="49"/>
      <c r="W37" s="18"/>
    </row>
    <row r="38" spans="1:23" x14ac:dyDescent="0.3">
      <c r="A38" s="4" t="str">
        <f t="shared" si="1"/>
        <v/>
      </c>
      <c r="C38" s="5"/>
      <c r="D38" s="6"/>
      <c r="E38" s="7">
        <f t="shared" si="0"/>
        <v>0</v>
      </c>
      <c r="F38" s="8"/>
      <c r="R38" s="19"/>
      <c r="S38" s="49"/>
      <c r="T38" s="49"/>
      <c r="U38" s="49"/>
      <c r="V38" s="49"/>
      <c r="W38" s="18"/>
    </row>
    <row r="39" spans="1:23" x14ac:dyDescent="0.3">
      <c r="A39" s="4" t="str">
        <f t="shared" si="1"/>
        <v/>
      </c>
      <c r="C39" s="5"/>
      <c r="D39" s="6"/>
      <c r="E39" s="7">
        <f t="shared" si="0"/>
        <v>0</v>
      </c>
      <c r="F39" s="8"/>
      <c r="R39" s="19"/>
      <c r="S39" s="49"/>
      <c r="T39" s="49"/>
      <c r="U39" s="49"/>
      <c r="V39" s="49"/>
      <c r="W39" s="18"/>
    </row>
    <row r="40" spans="1:23" x14ac:dyDescent="0.3">
      <c r="A40" s="4" t="str">
        <f t="shared" si="1"/>
        <v/>
      </c>
      <c r="C40" s="5"/>
      <c r="D40" s="6"/>
      <c r="E40" s="7">
        <f t="shared" si="0"/>
        <v>0</v>
      </c>
      <c r="F40" s="8"/>
      <c r="R40" s="19"/>
      <c r="S40" s="49"/>
      <c r="T40" s="49"/>
      <c r="U40" s="49"/>
      <c r="V40" s="49"/>
      <c r="W40" s="18"/>
    </row>
    <row r="41" spans="1:23" x14ac:dyDescent="0.3">
      <c r="A41" s="4" t="str">
        <f t="shared" si="1"/>
        <v/>
      </c>
      <c r="C41" s="5"/>
      <c r="D41" s="6"/>
      <c r="E41" s="7">
        <f t="shared" si="0"/>
        <v>0</v>
      </c>
      <c r="F41" s="8"/>
      <c r="R41" s="19"/>
      <c r="S41" s="49"/>
      <c r="T41" s="49"/>
      <c r="U41" s="49"/>
      <c r="V41" s="49"/>
      <c r="W41" s="18"/>
    </row>
    <row r="42" spans="1:23" x14ac:dyDescent="0.3">
      <c r="A42" s="4" t="str">
        <f t="shared" si="1"/>
        <v/>
      </c>
      <c r="C42" s="5"/>
      <c r="D42" s="6"/>
      <c r="E42" s="7">
        <f t="shared" si="0"/>
        <v>0</v>
      </c>
      <c r="F42" s="8"/>
      <c r="R42" s="19"/>
      <c r="S42" s="49"/>
      <c r="T42" s="49"/>
      <c r="U42" s="49"/>
      <c r="V42" s="49"/>
      <c r="W42" s="18"/>
    </row>
    <row r="43" spans="1:23" x14ac:dyDescent="0.3">
      <c r="A43" s="4" t="str">
        <f t="shared" si="1"/>
        <v/>
      </c>
      <c r="C43" s="5"/>
      <c r="D43" s="6"/>
      <c r="E43" s="7">
        <f t="shared" si="0"/>
        <v>0</v>
      </c>
      <c r="F43" s="8"/>
      <c r="R43" s="20"/>
      <c r="S43" s="21"/>
      <c r="T43" s="21"/>
      <c r="U43" s="21"/>
      <c r="V43" s="21"/>
      <c r="W43" s="22"/>
    </row>
  </sheetData>
  <autoFilter ref="A14:A43" xr:uid="{00000000-0009-0000-0000-000004000000}"/>
  <mergeCells count="1">
    <mergeCell ref="A6:A13"/>
  </mergeCells>
  <pageMargins left="0.70866141732283472" right="0.70866141732283472" top="0.59055118110236227" bottom="0.78740157480314965" header="0.31496062992125984" footer="0.31496062992125984"/>
  <pageSetup paperSize="9" scale="94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5</vt:i4>
      </vt:variant>
    </vt:vector>
  </HeadingPairs>
  <TitlesOfParts>
    <vt:vector size="10" baseType="lpstr">
      <vt:lpstr>WELCOME</vt:lpstr>
      <vt:lpstr>gantt1</vt:lpstr>
      <vt:lpstr>gantt2</vt:lpstr>
      <vt:lpstr>gantt3</vt:lpstr>
      <vt:lpstr>gantt4</vt:lpstr>
      <vt:lpstr>gantt1!Druckbereich</vt:lpstr>
      <vt:lpstr>gantt2!Druckbereich</vt:lpstr>
      <vt:lpstr>gantt3!Druckbereich</vt:lpstr>
      <vt:lpstr>gantt4!Druckbereich</vt:lpstr>
      <vt:lpstr>WELCOME!Druckbereich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</dc:creator>
  <cp:lastModifiedBy>Autor</cp:lastModifiedBy>
  <cp:lastPrinted>2015-01-25T21:01:49Z</cp:lastPrinted>
  <dcterms:created xsi:type="dcterms:W3CDTF">2015-01-25T20:31:29Z</dcterms:created>
  <dcterms:modified xsi:type="dcterms:W3CDTF">2025-01-17T11:37:12Z</dcterms:modified>
</cp:coreProperties>
</file>